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alaj\Documents\"/>
    </mc:Choice>
  </mc:AlternateContent>
  <xr:revisionPtr revIDLastSave="0" documentId="13_ncr:1_{E08D6399-DBCA-4759-9CD5-DA678A451D40}" xr6:coauthVersionLast="47" xr6:coauthVersionMax="47" xr10:uidLastSave="{00000000-0000-0000-0000-000000000000}"/>
  <bookViews>
    <workbookView xWindow="-120" yWindow="-120" windowWidth="38640" windowHeight="21240" xr2:uid="{EAE75BA7-AE25-47CA-9720-0531CBBB1F19}"/>
  </bookViews>
  <sheets>
    <sheet name="1" sheetId="1" r:id="rId1"/>
  </sheets>
  <definedNames>
    <definedName name="_xlnm._FilterDatabase" localSheetId="0" hidden="1">'1'!$K$53:$L$102</definedName>
    <definedName name="datum_vykaz">'1'!$M$2</definedName>
    <definedName name="vykaz_datum">'1'!$M$2</definedName>
    <definedName name="Z_3EBE593D_0DF2_4538_B0CE_D59B9DDE8E95_.wvu.PrintArea" localSheetId="0" hidden="1">'1'!$A$1:$N$103</definedName>
    <definedName name="Z_51916467_30B7_4EB2_9751_BE3E28A0791F_.wvu.FilterData" localSheetId="0" hidden="1">'1'!$K$53:$L$102</definedName>
    <definedName name="Z_51916467_30B7_4EB2_9751_BE3E28A0791F_.wvu.PrintArea" localSheetId="0" hidden="1">'1'!$A$1:$N$103</definedName>
    <definedName name="Z_51916467_30B7_4EB2_9751_BE3E28A0791F_.wvu.Rows" localSheetId="0" hidden="1">'1'!$11:$49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K4" i="1"/>
  <c r="K3" i="1"/>
  <c r="H153" i="1" l="1"/>
  <c r="E153" i="1"/>
  <c r="H152" i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E80" i="1"/>
  <c r="H79" i="1"/>
  <c r="E79" i="1"/>
  <c r="H78" i="1"/>
  <c r="E78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Pusik</author>
  </authors>
  <commentList>
    <comment ref="K53" authorId="0" shapeId="0" xr:uid="{02686279-0F2B-445A-A044-86735A8D27C0}">
      <text>
        <r>
          <rPr>
            <b/>
            <sz val="9"/>
            <color indexed="81"/>
            <rFont val="Tahoma"/>
            <family val="2"/>
            <charset val="238"/>
          </rPr>
          <t>Pusik:</t>
        </r>
        <r>
          <rPr>
            <sz val="9"/>
            <color indexed="81"/>
            <rFont val="Tahoma"/>
            <family val="2"/>
            <charset val="238"/>
          </rPr>
          <t xml:space="preserve">
tady můžeš filtrovat podle položek</t>
        </r>
      </text>
    </comment>
    <comment ref="L53" authorId="0" shapeId="0" xr:uid="{2A0B300D-79B9-4086-96A9-38163FD9EFCB}">
      <text>
        <r>
          <rPr>
            <b/>
            <sz val="9"/>
            <color indexed="81"/>
            <rFont val="Tahoma"/>
            <family val="2"/>
            <charset val="238"/>
          </rPr>
          <t>Pusik:</t>
        </r>
        <r>
          <rPr>
            <sz val="9"/>
            <color indexed="81"/>
            <rFont val="Tahoma"/>
            <family val="2"/>
            <charset val="238"/>
          </rPr>
          <t xml:space="preserve">
tady můžeš filtrovat podle položek</t>
        </r>
      </text>
    </comment>
  </commentList>
</comments>
</file>

<file path=xl/sharedStrings.xml><?xml version="1.0" encoding="utf-8"?>
<sst xmlns="http://schemas.openxmlformats.org/spreadsheetml/2006/main" count="408" uniqueCount="164">
  <si>
    <t>1.</t>
  </si>
  <si>
    <t>2.</t>
  </si>
  <si>
    <t>3.</t>
  </si>
  <si>
    <t>4.</t>
  </si>
  <si>
    <t>5.</t>
  </si>
  <si>
    <t>6.</t>
  </si>
  <si>
    <t>=INFO!AF7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</si>
  <si>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</si>
  <si>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</si>
  <si>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</si>
  <si>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</si>
  <si>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</si>
  <si>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</si>
  <si>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</si>
  <si>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</si>
  <si>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</si>
  <si>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</si>
  <si>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</si>
  <si>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</si>
  <si>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</si>
  <si>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</si>
  <si>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</si>
  <si>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</si>
  <si>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</si>
  <si>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</si>
  <si>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</si>
  <si>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</si>
  <si>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</si>
  <si>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</si>
  <si>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</si>
  <si>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</si>
  <si>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</si>
  <si>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</si>
  <si>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</si>
  <si>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</si>
  <si>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</si>
  <si>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</si>
  <si>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</si>
  <si>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</si>
  <si>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</si>
  <si>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</si>
  <si>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Termín hlídat</t>
  </si>
  <si>
    <t>Datum</t>
  </si>
  <si>
    <t>Uběhlo</t>
  </si>
  <si>
    <t>Typ</t>
  </si>
  <si>
    <t xml:space="preserve">odpověď trvala </t>
  </si>
  <si>
    <t>Faktura</t>
  </si>
  <si>
    <t>Poznámka</t>
  </si>
  <si>
    <t>Ano</t>
  </si>
  <si>
    <t>Mail</t>
  </si>
  <si>
    <t>Pělucha</t>
  </si>
  <si>
    <t>Zaměření</t>
  </si>
  <si>
    <t>ok</t>
  </si>
  <si>
    <t>Portál</t>
  </si>
  <si>
    <t>Sitel</t>
  </si>
  <si>
    <t>Existence sítí</t>
  </si>
  <si>
    <t>SmVaK</t>
  </si>
  <si>
    <t>je tam voda</t>
  </si>
  <si>
    <t>Veolia</t>
  </si>
  <si>
    <t>nic tam nemají</t>
  </si>
  <si>
    <t>Cetin</t>
  </si>
  <si>
    <t>mají tam vedení</t>
  </si>
  <si>
    <t>Quantcom</t>
  </si>
  <si>
    <t>GasNet</t>
  </si>
  <si>
    <t>je tam plyn</t>
  </si>
  <si>
    <t>Dopis</t>
  </si>
  <si>
    <t>CRA</t>
  </si>
  <si>
    <t>RWE gas</t>
  </si>
  <si>
    <t>Vodafone</t>
  </si>
  <si>
    <t>T-Mobile</t>
  </si>
  <si>
    <t>NET4GAS</t>
  </si>
  <si>
    <t>ČEPRO</t>
  </si>
  <si>
    <t>ČEPS</t>
  </si>
  <si>
    <t>Corsat</t>
  </si>
  <si>
    <t>Datovka</t>
  </si>
  <si>
    <t>Nej CZ</t>
  </si>
  <si>
    <t>Agrosumak</t>
  </si>
  <si>
    <t>Město Příbor</t>
  </si>
  <si>
    <t>mají tam nadzem VO a svítidla</t>
  </si>
  <si>
    <t>Technické služby</t>
  </si>
  <si>
    <t>nadzem, podzem VO</t>
  </si>
  <si>
    <t>Krajské ředitelství p.</t>
  </si>
  <si>
    <t>Ministerstvo obrany</t>
  </si>
  <si>
    <t>SJM Bělunkovi</t>
  </si>
  <si>
    <t>Vstup na pozemek</t>
  </si>
  <si>
    <t>přišla dodejka</t>
  </si>
  <si>
    <t>SJM Kunzovi</t>
  </si>
  <si>
    <t>přišla dodejka, podepsáno</t>
  </si>
  <si>
    <t>Jaroslav Olšovský</t>
  </si>
  <si>
    <t>Pavlína Havrlantová</t>
  </si>
  <si>
    <t>Vyjádření k PD</t>
  </si>
  <si>
    <t>Miramo</t>
  </si>
  <si>
    <t>Green Gas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</si>
  <si>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</si>
  <si>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</si>
  <si>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</si>
  <si>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</si>
  <si>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</si>
  <si>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</si>
  <si>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</si>
  <si>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</si>
  <si>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</si>
  <si>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</si>
  <si>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</si>
  <si>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</si>
  <si>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</si>
  <si>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</si>
  <si>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</si>
  <si>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</si>
  <si>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</si>
  <si>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</si>
  <si>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</si>
  <si>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</si>
  <si>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</si>
  <si>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</si>
  <si>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</si>
  <si>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</si>
  <si>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</si>
  <si>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</si>
  <si>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</si>
  <si>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</si>
  <si>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</si>
  <si>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</si>
  <si>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</si>
  <si>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</si>
  <si>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</si>
  <si>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</si>
  <si>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</si>
  <si>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</si>
  <si>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</si>
  <si>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</si>
  <si>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</si>
  <si>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</si>
  <si>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</si>
  <si>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</si>
  <si>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</si>
  <si>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</si>
  <si>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</si>
  <si>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</si>
  <si>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</si>
  <si>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</si>
  <si>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</si>
  <si>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</si>
  <si>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</si>
  <si>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</si>
  <si>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</si>
  <si>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</si>
  <si>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</si>
  <si>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</si>
  <si>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</si>
  <si>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</si>
  <si>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</si>
  <si>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</si>
  <si>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Komu, kdo</t>
  </si>
  <si>
    <t>Co</t>
  </si>
  <si>
    <t>Hodin</t>
  </si>
  <si>
    <t>zaznamy pocitat umim ty jsou ok</t>
  </si>
  <si>
    <t>zde se voli datum, na dnu nezalezi podstatny je jen mesic a rok</t>
  </si>
  <si>
    <t>neumim spocitat hodiny v danem mesici</t>
  </si>
  <si>
    <t>Dotaz</t>
  </si>
  <si>
    <t>Odpoved</t>
  </si>
  <si>
    <t>Potrebuji spocitat hodiny sloupec N vždy jen v danem mesici jak za dotazy tak za odpovedi (ted mi to scita jen dotazy)</t>
  </si>
  <si>
    <t>oznacil jsem vam pro lepsi orientaci alespon dva mesice brezen a duben</t>
  </si>
  <si>
    <t>vysledek by mel byt  v bunce J3 za brezen  40 hodin a v dubnu 70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</si>
</sst>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###,###,###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2" fillId="0" borderId="1" xfId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quotePrefix="1"/>
    <xf numFmtId="165" fontId="0" fillId="0" borderId="0" xfId="0" applyNumberFormat="1" applyAlignment="1" applyProtection="1">
      <alignment horizontal="center"/>
      <protection locked="0"/>
    </xf>
    <xf numFmtId="0" fontId="2" fillId="0" borderId="0" xfId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Alignment="1">
      <alignment horizontal="right"/>
    </xf>
    <xf numFmtId="14" fontId="0" fillId="4" borderId="1" xfId="0" applyNumberFormat="1" applyFill="1" applyBorder="1" applyAlignment="1" applyProtection="1">
      <alignment horizontal="center"/>
      <protection locked="0"/>
    </xf>
    <xf numFmtId="14" fontId="0" fillId="5" borderId="1" xfId="0" applyNumberForma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14" fontId="0" fillId="0" borderId="7" xfId="0" applyNumberFormat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10" fillId="0" borderId="1" xfId="0" applyFont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E878C-ADBE-44AA-8B29-325B13877AC2}">
  <sheetPr codeName="List92">
    <pageSetUpPr fitToPage="1"/>
  </sheetPr>
  <dimension ref="B2:U153"/>
  <sheetViews>
    <sheetView showGridLines="0" tabSelected="1" zoomScaleNormal="100" workbookViewId="0">
      <pane xSplit="14" ySplit="53" topLeftCell="O54" activePane="bottomRight" state="frozen"/>
      <selection pane="topRight" activeCell="O1" sqref="O1"/>
      <selection pane="bottomLeft" activeCell="A54" sqref="A54"/>
      <selection pane="bottomRight" activeCell="D10" sqref="D10"/>
    </sheetView>
  </sheetViews>
  <sheetFormatPr defaultRowHeight="15" outlineLevelRow="1" x14ac:dyDescent="0.25"/>
  <cols>
    <col min="1" max="1" width="1.5703125" customWidth="1"/>
    <col min="2" max="2" width="5.140625" customWidth="1"/>
    <col min="3" max="3" width="19.28515625" customWidth="1"/>
    <col min="4" max="4" width="21.140625" customWidth="1"/>
    <col min="5" max="5" width="13.7109375" customWidth="1"/>
    <col min="6" max="6" width="19.85546875" customWidth="1"/>
    <col min="7" max="7" width="16.5703125" customWidth="1"/>
    <col min="8" max="8" width="17" customWidth="1"/>
    <col min="9" max="9" width="16.28515625" customWidth="1"/>
    <col min="10" max="10" width="14.28515625" bestFit="1" customWidth="1"/>
    <col min="11" max="11" width="18.140625" customWidth="1"/>
    <col min="12" max="12" width="23.28515625" customWidth="1"/>
    <col min="13" max="13" width="64.28515625" customWidth="1"/>
    <col min="14" max="14" width="6.28515625" bestFit="1" customWidth="1"/>
    <col min="15" max="15" width="11.28515625" bestFit="1" customWidth="1"/>
    <col min="16" max="16" width="27.42578125" bestFit="1" customWidth="1"/>
    <col min="17" max="17" width="11.85546875" bestFit="1" customWidth="1"/>
    <col min="19" max="19" width="11.7109375" bestFit="1" customWidth="1"/>
    <col min="21" max="21" width="25.140625" customWidth="1"/>
  </cols>
  <sheetData>
    <row r="2" spans="2:21" ht="15.75" thickBot="1" x14ac:dyDescent="0.3">
      <c r="J2" s="35"/>
      <c r="M2" s="37">
        <v>45036</v>
      </c>
    </row>
    <row r="3" spans="2:21" ht="21.75" thickBot="1" x14ac:dyDescent="0.4">
      <c r="I3" s="36" t="s">
        <v>158</v>
      </c>
      <c r="J3" s="34">
        <f>SUMIFS($N$54:$N$153,$D$54:$D$153,"&gt;="&amp;EOMONTH(vykaz_datum,-1)+1,$D$54:$D$153,"&lt;="&amp;EOMONTH(vykaz_datum,0))</f>
        <v>30</v>
      </c>
      <c r="K3" t="str">
        <f>"Hodin strávených v  "  &amp;CHOOSE(MONTH(vykaz_datum),"Leden","Únor","Březen","Duben","Květen","Červen","Červenec","Srpen","Září","Říjen","Listopad","Prosinec")  &amp;" " &amp;YEAR(vykaz_datum)</f>
        <v>Hodin strávených v  Duben 2023</v>
      </c>
      <c r="M3" s="38" t="s">
        <v>157</v>
      </c>
    </row>
    <row r="4" spans="2:21" x14ac:dyDescent="0.25">
      <c r="I4" s="31" t="s">
        <v>156</v>
      </c>
      <c r="J4" s="3">
        <f>COUNTIFS($D$54:$D$153,"&gt;="&amp;EOMONTH(vykaz_datum,-1)+1,$D$54:$D$153,"&lt;"&amp;EOMONTH(vykaz_datum,0))+COUNTIFS($G$54:$G$153,"&gt;="&amp;EOMONTH(vykaz_datum,-1)+1,$G$54:$G$153,"&lt;"&amp;EOMONTH(vykaz_datum,0))</f>
        <v>9</v>
      </c>
      <c r="K4" t="str">
        <f>"Záznamů v  " &amp;CHOOSE(MONTH(vykaz_datum),"Leden","Únor","Březen","Duben","Květen","Červen","Červenec","Srpen","Září","Říjen","Listopad","Prosinec")  &amp;" " &amp;YEAR(vykaz_datum)</f>
        <v>Záznamů v  Duben 2023</v>
      </c>
      <c r="M4" s="39" t="s">
        <v>162</v>
      </c>
      <c r="O4" s="4"/>
    </row>
    <row r="7" spans="2:21" x14ac:dyDescent="0.25">
      <c r="M7" s="5"/>
    </row>
    <row r="8" spans="2:21" x14ac:dyDescent="0.25">
      <c r="C8" t="s">
        <v>161</v>
      </c>
    </row>
    <row r="9" spans="2:21" x14ac:dyDescent="0.25">
      <c r="C9" t="s">
        <v>163</v>
      </c>
      <c r="M9" s="3"/>
    </row>
    <row r="11" spans="2:21" hidden="1" outlineLevel="1" x14ac:dyDescent="0.25">
      <c r="B11" s="7" t="s">
        <v>3</v>
      </c>
      <c r="C11" s="8"/>
      <c r="D11" s="8"/>
      <c r="E11" s="12"/>
      <c r="F11" s="9"/>
      <c r="G11" s="10"/>
      <c r="H11" s="8"/>
      <c r="I11" s="13"/>
      <c r="J11" s="11"/>
      <c r="K11" s="8"/>
      <c r="L11" s="8"/>
    </row>
    <row r="12" spans="2:21" hidden="1" outlineLevel="1" x14ac:dyDescent="0.25">
      <c r="B12" s="7" t="s">
        <v>4</v>
      </c>
      <c r="C12" s="8"/>
      <c r="D12" s="8"/>
      <c r="E12" s="12"/>
      <c r="F12" s="9"/>
      <c r="G12" s="10"/>
      <c r="H12" s="8"/>
      <c r="I12" s="10"/>
      <c r="J12" s="11"/>
      <c r="K12" s="8"/>
      <c r="L12" s="8"/>
    </row>
    <row r="13" spans="2:21" hidden="1" outlineLevel="1" x14ac:dyDescent="0.25">
      <c r="B13" s="7" t="s">
        <v>5</v>
      </c>
      <c r="C13" s="8"/>
      <c r="D13" s="8"/>
      <c r="E13" s="12"/>
      <c r="F13" s="9"/>
      <c r="G13" s="10"/>
      <c r="H13" s="8"/>
      <c r="I13" s="10"/>
      <c r="J13" s="11"/>
      <c r="K13" s="8"/>
      <c r="L13" s="8"/>
      <c r="U13" s="14" t="s">
        <v>6</v>
      </c>
    </row>
    <row r="14" spans="2:21" hidden="1" outlineLevel="1" x14ac:dyDescent="0.25">
      <c r="B14" s="7" t="s">
        <v>7</v>
      </c>
      <c r="C14" s="8"/>
      <c r="D14" s="8"/>
      <c r="E14" s="12"/>
      <c r="F14" s="9"/>
      <c r="G14" s="10"/>
      <c r="H14" s="8"/>
      <c r="I14" s="10"/>
      <c r="J14" s="11"/>
      <c r="K14" s="8"/>
      <c r="L14" s="8"/>
    </row>
    <row r="15" spans="2:21" hidden="1" outlineLevel="1" x14ac:dyDescent="0.25">
      <c r="B15" s="7" t="s">
        <v>8</v>
      </c>
      <c r="C15" s="8"/>
      <c r="D15" s="8"/>
      <c r="E15" s="12"/>
      <c r="F15" s="9"/>
      <c r="G15" s="10"/>
      <c r="H15" s="8"/>
      <c r="I15" s="10"/>
      <c r="J15" s="11"/>
      <c r="K15" s="8"/>
      <c r="L15" s="8"/>
    </row>
    <row r="16" spans="2:21" hidden="1" outlineLevel="1" x14ac:dyDescent="0.25">
      <c r="B16" s="7" t="s">
        <v>9</v>
      </c>
      <c r="C16" s="8"/>
      <c r="D16" s="8"/>
      <c r="E16" s="12"/>
      <c r="F16" s="9"/>
      <c r="G16" s="10"/>
      <c r="H16" s="8"/>
      <c r="I16" s="10"/>
      <c r="J16" s="11"/>
      <c r="K16" s="8"/>
      <c r="L16" s="8"/>
    </row>
    <row r="17" spans="2:12" hidden="1" outlineLevel="1" x14ac:dyDescent="0.25">
      <c r="B17" s="7" t="s">
        <v>10</v>
      </c>
      <c r="C17" s="8"/>
      <c r="D17" s="8"/>
      <c r="E17" s="12"/>
      <c r="F17" s="9"/>
      <c r="G17" s="10"/>
      <c r="H17" s="8"/>
      <c r="I17" s="10"/>
      <c r="J17" s="11"/>
      <c r="K17" s="8"/>
      <c r="L17" s="8"/>
    </row>
    <row r="18" spans="2:12" hidden="1" outlineLevel="1" x14ac:dyDescent="0.25">
      <c r="B18" s="7" t="s">
        <v>11</v>
      </c>
      <c r="C18" s="8"/>
      <c r="D18" s="8"/>
      <c r="E18" s="12"/>
      <c r="F18" s="9"/>
      <c r="G18" s="10"/>
      <c r="H18" s="8"/>
      <c r="I18" s="10"/>
      <c r="J18" s="11"/>
      <c r="K18" s="8"/>
      <c r="L18" s="8"/>
    </row>
    <row r="19" spans="2:12" hidden="1" outlineLevel="1" x14ac:dyDescent="0.25">
      <c r="B19" s="7" t="s">
        <v>12</v>
      </c>
      <c r="C19" s="8"/>
      <c r="D19" s="8"/>
      <c r="E19" s="12"/>
      <c r="F19" s="9"/>
      <c r="G19" s="10"/>
      <c r="H19" s="8"/>
      <c r="I19" s="10"/>
      <c r="J19" s="11"/>
      <c r="K19" s="8"/>
      <c r="L19" s="8"/>
    </row>
    <row r="20" spans="2:12" hidden="1" outlineLevel="1" x14ac:dyDescent="0.25">
      <c r="B20" s="7" t="s">
        <v>13</v>
      </c>
      <c r="C20" s="8"/>
      <c r="D20" s="8"/>
      <c r="E20" s="12"/>
      <c r="F20" s="9"/>
      <c r="G20" s="10"/>
      <c r="H20" s="8"/>
      <c r="I20" s="10"/>
      <c r="J20" s="11"/>
      <c r="K20" s="8"/>
      <c r="L20" s="8"/>
    </row>
    <row r="21" spans="2:12" hidden="1" outlineLevel="1" x14ac:dyDescent="0.25">
      <c r="B21" s="7" t="s">
        <v>14</v>
      </c>
      <c r="C21" s="8"/>
      <c r="D21" s="8"/>
      <c r="E21" s="12"/>
      <c r="F21" s="9"/>
      <c r="G21" s="10"/>
      <c r="H21" s="8"/>
      <c r="I21" s="10"/>
      <c r="J21" s="11"/>
      <c r="K21" s="8"/>
      <c r="L21" s="8"/>
    </row>
    <row r="22" spans="2:12" hidden="1" outlineLevel="1" x14ac:dyDescent="0.25">
      <c r="B22" s="7" t="s">
        <v>15</v>
      </c>
      <c r="C22" s="8"/>
      <c r="D22" s="8"/>
      <c r="E22" s="12"/>
      <c r="F22" s="9"/>
      <c r="G22" s="10"/>
      <c r="H22" s="8"/>
      <c r="I22" s="10"/>
      <c r="J22" s="11"/>
      <c r="K22" s="8"/>
      <c r="L22" s="8"/>
    </row>
    <row r="23" spans="2:12" hidden="1" outlineLevel="1" x14ac:dyDescent="0.25">
      <c r="B23" s="7" t="s">
        <v>16</v>
      </c>
      <c r="C23" s="8"/>
      <c r="D23" s="8"/>
      <c r="E23" s="12"/>
      <c r="F23" s="9"/>
      <c r="G23" s="10"/>
      <c r="H23" s="8"/>
      <c r="I23" s="10"/>
      <c r="J23" s="11"/>
      <c r="K23" s="8"/>
      <c r="L23" s="8"/>
    </row>
    <row r="24" spans="2:12" hidden="1" outlineLevel="1" x14ac:dyDescent="0.25">
      <c r="B24" s="7" t="s">
        <v>17</v>
      </c>
      <c r="C24" s="8"/>
      <c r="D24" s="8"/>
      <c r="E24" s="12"/>
      <c r="F24" s="9"/>
      <c r="G24" s="10"/>
      <c r="H24" s="8"/>
      <c r="I24" s="10"/>
      <c r="J24" s="11"/>
      <c r="K24" s="8"/>
      <c r="L24" s="8"/>
    </row>
    <row r="25" spans="2:12" hidden="1" outlineLevel="1" x14ac:dyDescent="0.25">
      <c r="B25" s="7" t="s">
        <v>18</v>
      </c>
      <c r="C25" s="8"/>
      <c r="D25" s="8"/>
      <c r="E25" s="12"/>
      <c r="F25" s="9"/>
      <c r="G25" s="10"/>
      <c r="H25" s="8"/>
      <c r="I25" s="10"/>
      <c r="J25" s="11"/>
      <c r="K25" s="8"/>
      <c r="L25" s="8"/>
    </row>
    <row r="26" spans="2:12" hidden="1" outlineLevel="1" x14ac:dyDescent="0.25">
      <c r="B26" s="7" t="s">
        <v>19</v>
      </c>
      <c r="C26" s="8"/>
      <c r="D26" s="8"/>
      <c r="E26" s="12"/>
      <c r="F26" s="9"/>
      <c r="G26" s="10"/>
      <c r="H26" s="8"/>
      <c r="I26" s="10"/>
      <c r="J26" s="11"/>
      <c r="K26" s="8"/>
      <c r="L26" s="8"/>
    </row>
    <row r="27" spans="2:12" hidden="1" outlineLevel="1" x14ac:dyDescent="0.25">
      <c r="B27" s="7" t="s">
        <v>20</v>
      </c>
      <c r="C27" s="8"/>
      <c r="D27" s="8"/>
      <c r="E27" s="12"/>
      <c r="F27" s="9"/>
      <c r="G27" s="10"/>
      <c r="H27" s="8"/>
      <c r="I27" s="10"/>
      <c r="J27" s="11"/>
      <c r="K27" s="8"/>
      <c r="L27" s="8"/>
    </row>
    <row r="28" spans="2:12" hidden="1" outlineLevel="1" x14ac:dyDescent="0.25">
      <c r="B28" s="7" t="s">
        <v>21</v>
      </c>
      <c r="C28" s="8"/>
      <c r="D28" s="8"/>
      <c r="E28" s="12"/>
      <c r="F28" s="9"/>
      <c r="G28" s="10"/>
      <c r="H28" s="8"/>
      <c r="I28" s="10"/>
      <c r="J28" s="11"/>
      <c r="K28" s="8"/>
      <c r="L28" s="8"/>
    </row>
    <row r="29" spans="2:12" hidden="1" outlineLevel="1" x14ac:dyDescent="0.25">
      <c r="B29" s="7" t="s">
        <v>22</v>
      </c>
      <c r="C29" s="8"/>
      <c r="D29" s="8"/>
      <c r="E29" s="12"/>
      <c r="F29" s="9"/>
      <c r="G29" s="10"/>
      <c r="H29" s="8"/>
      <c r="I29" s="10"/>
      <c r="J29" s="11"/>
      <c r="K29" s="8"/>
      <c r="L29" s="8"/>
    </row>
    <row r="30" spans="2:12" hidden="1" outlineLevel="1" x14ac:dyDescent="0.25">
      <c r="B30" s="7" t="s">
        <v>23</v>
      </c>
      <c r="C30" s="8"/>
      <c r="D30" s="8"/>
      <c r="E30" s="12"/>
      <c r="F30" s="9"/>
      <c r="G30" s="10"/>
      <c r="H30" s="8"/>
      <c r="I30" s="10"/>
      <c r="J30" s="11"/>
      <c r="K30" s="8"/>
      <c r="L30" s="8"/>
    </row>
    <row r="31" spans="2:12" hidden="1" outlineLevel="1" x14ac:dyDescent="0.25">
      <c r="B31" s="7" t="s">
        <v>24</v>
      </c>
      <c r="C31" s="8"/>
      <c r="D31" s="8"/>
      <c r="E31" s="12"/>
      <c r="F31" s="9"/>
      <c r="G31" s="10"/>
      <c r="H31" s="8"/>
      <c r="I31" s="10"/>
      <c r="J31" s="11"/>
      <c r="K31" s="8"/>
      <c r="L31" s="8"/>
    </row>
    <row r="32" spans="2:12" hidden="1" outlineLevel="1" x14ac:dyDescent="0.25">
      <c r="B32" s="7" t="s">
        <v>25</v>
      </c>
      <c r="C32" s="8"/>
      <c r="D32" s="8"/>
      <c r="E32" s="12"/>
      <c r="F32" s="9"/>
      <c r="G32" s="10"/>
      <c r="H32" s="8"/>
      <c r="I32" s="10"/>
      <c r="J32" s="11"/>
      <c r="K32" s="8"/>
      <c r="L32" s="8"/>
    </row>
    <row r="33" spans="2:12" hidden="1" outlineLevel="1" x14ac:dyDescent="0.25">
      <c r="B33" s="7" t="s">
        <v>26</v>
      </c>
      <c r="C33" s="8"/>
      <c r="D33" s="8"/>
      <c r="E33" s="12"/>
      <c r="F33" s="9"/>
      <c r="G33" s="10"/>
      <c r="H33" s="8"/>
      <c r="I33" s="10"/>
      <c r="J33" s="11"/>
      <c r="K33" s="8"/>
      <c r="L33" s="8"/>
    </row>
    <row r="34" spans="2:12" hidden="1" outlineLevel="1" x14ac:dyDescent="0.25">
      <c r="B34" s="7" t="s">
        <v>27</v>
      </c>
      <c r="C34" s="8"/>
      <c r="D34" s="8"/>
      <c r="E34" s="12"/>
      <c r="F34" s="9"/>
      <c r="G34" s="10"/>
      <c r="H34" s="8"/>
      <c r="I34" s="10"/>
      <c r="J34" s="11"/>
      <c r="K34" s="8"/>
      <c r="L34" s="8"/>
    </row>
    <row r="35" spans="2:12" hidden="1" outlineLevel="1" x14ac:dyDescent="0.25">
      <c r="B35" s="7" t="s">
        <v>28</v>
      </c>
      <c r="C35" s="8"/>
      <c r="D35" s="8"/>
      <c r="E35" s="12"/>
      <c r="F35" s="9"/>
      <c r="G35" s="10"/>
      <c r="H35" s="8"/>
      <c r="I35" s="10"/>
      <c r="J35" s="11"/>
      <c r="K35" s="8"/>
      <c r="L35" s="8"/>
    </row>
    <row r="36" spans="2:12" hidden="1" outlineLevel="1" x14ac:dyDescent="0.25">
      <c r="B36" s="7" t="s">
        <v>29</v>
      </c>
      <c r="C36" s="8"/>
      <c r="D36" s="8"/>
      <c r="E36" s="12"/>
      <c r="F36" s="9"/>
      <c r="G36" s="10"/>
      <c r="H36" s="8"/>
      <c r="I36" s="10"/>
      <c r="J36" s="11"/>
      <c r="K36" s="8"/>
      <c r="L36" s="8"/>
    </row>
    <row r="37" spans="2:12" hidden="1" outlineLevel="1" x14ac:dyDescent="0.25">
      <c r="B37" s="7" t="s">
        <v>30</v>
      </c>
      <c r="C37" s="8"/>
      <c r="D37" s="8"/>
      <c r="E37" s="12"/>
      <c r="F37" s="9"/>
      <c r="G37" s="10"/>
      <c r="H37" s="8"/>
      <c r="I37" s="10"/>
      <c r="J37" s="11"/>
      <c r="K37" s="8"/>
      <c r="L37" s="8"/>
    </row>
    <row r="38" spans="2:12" hidden="1" outlineLevel="1" x14ac:dyDescent="0.25">
      <c r="B38" s="7" t="s">
        <v>31</v>
      </c>
      <c r="C38" s="8"/>
      <c r="D38" s="8"/>
      <c r="E38" s="12"/>
      <c r="F38" s="9"/>
      <c r="G38" s="10"/>
      <c r="H38" s="8"/>
      <c r="I38" s="10"/>
      <c r="J38" s="11"/>
      <c r="K38" s="8"/>
      <c r="L38" s="8"/>
    </row>
    <row r="39" spans="2:12" hidden="1" outlineLevel="1" x14ac:dyDescent="0.25">
      <c r="B39" s="7" t="s">
        <v>32</v>
      </c>
      <c r="C39" s="8"/>
      <c r="D39" s="8"/>
      <c r="E39" s="12"/>
      <c r="F39" s="9"/>
      <c r="G39" s="10"/>
      <c r="H39" s="8"/>
      <c r="I39" s="10"/>
      <c r="J39" s="11"/>
      <c r="K39" s="8"/>
      <c r="L39" s="8"/>
    </row>
    <row r="40" spans="2:12" hidden="1" outlineLevel="1" x14ac:dyDescent="0.25">
      <c r="B40" s="7" t="s">
        <v>33</v>
      </c>
      <c r="C40" s="8"/>
      <c r="D40" s="8"/>
      <c r="E40" s="12"/>
      <c r="F40" s="9"/>
      <c r="G40" s="10"/>
      <c r="H40" s="8"/>
      <c r="I40" s="10"/>
      <c r="J40" s="11"/>
      <c r="K40" s="8"/>
      <c r="L40" s="8"/>
    </row>
    <row r="41" spans="2:12" hidden="1" outlineLevel="1" x14ac:dyDescent="0.25">
      <c r="B41" s="7" t="s">
        <v>34</v>
      </c>
      <c r="C41" s="8"/>
      <c r="D41" s="8"/>
      <c r="E41" s="12"/>
      <c r="F41" s="9"/>
      <c r="G41" s="10"/>
      <c r="H41" s="8"/>
      <c r="I41" s="10"/>
      <c r="J41" s="11"/>
      <c r="K41" s="8"/>
      <c r="L41" s="8"/>
    </row>
    <row r="42" spans="2:12" hidden="1" outlineLevel="1" x14ac:dyDescent="0.25">
      <c r="B42" s="7" t="s">
        <v>35</v>
      </c>
      <c r="C42" s="8"/>
      <c r="D42" s="8"/>
      <c r="E42" s="12"/>
      <c r="F42" s="9"/>
      <c r="G42" s="10"/>
      <c r="H42" s="8"/>
      <c r="I42" s="10"/>
      <c r="J42" s="11"/>
      <c r="K42" s="8"/>
      <c r="L42" s="8"/>
    </row>
    <row r="43" spans="2:12" hidden="1" outlineLevel="1" x14ac:dyDescent="0.25">
      <c r="B43" s="7" t="s">
        <v>36</v>
      </c>
      <c r="C43" s="8"/>
      <c r="D43" s="8"/>
      <c r="E43" s="12"/>
      <c r="F43" s="9"/>
      <c r="G43" s="10"/>
      <c r="H43" s="8"/>
      <c r="I43" s="10"/>
      <c r="J43" s="11"/>
      <c r="K43" s="8"/>
      <c r="L43" s="8"/>
    </row>
    <row r="44" spans="2:12" hidden="1" outlineLevel="1" x14ac:dyDescent="0.25">
      <c r="B44" s="7" t="s">
        <v>37</v>
      </c>
      <c r="C44" s="8"/>
      <c r="D44" s="8"/>
      <c r="E44" s="12"/>
      <c r="F44" s="9"/>
      <c r="G44" s="10"/>
      <c r="H44" s="8"/>
      <c r="I44" s="10"/>
      <c r="J44" s="11"/>
      <c r="K44" s="8"/>
      <c r="L44" s="8"/>
    </row>
    <row r="45" spans="2:12" hidden="1" outlineLevel="1" x14ac:dyDescent="0.25">
      <c r="B45" s="7" t="s">
        <v>38</v>
      </c>
      <c r="C45" s="8"/>
      <c r="D45" s="8"/>
      <c r="E45" s="12"/>
      <c r="F45" s="9"/>
      <c r="G45" s="10"/>
      <c r="H45" s="8"/>
      <c r="I45" s="10"/>
      <c r="J45" s="11"/>
      <c r="K45" s="8"/>
      <c r="L45" s="8"/>
    </row>
    <row r="46" spans="2:12" hidden="1" outlineLevel="1" x14ac:dyDescent="0.25">
      <c r="B46" s="7" t="s">
        <v>39</v>
      </c>
      <c r="C46" s="8"/>
      <c r="D46" s="8"/>
      <c r="E46" s="12"/>
      <c r="F46" s="9"/>
      <c r="G46" s="10"/>
      <c r="H46" s="8"/>
      <c r="I46" s="10"/>
      <c r="J46" s="11"/>
      <c r="K46" s="8"/>
      <c r="L46" s="8"/>
    </row>
    <row r="47" spans="2:12" hidden="1" outlineLevel="1" x14ac:dyDescent="0.25">
      <c r="B47" s="7" t="s">
        <v>40</v>
      </c>
      <c r="C47" s="8"/>
      <c r="D47" s="8"/>
      <c r="E47" s="12"/>
      <c r="F47" s="9"/>
      <c r="G47" s="10"/>
      <c r="H47" s="8"/>
      <c r="I47" s="10"/>
      <c r="J47" s="11"/>
      <c r="K47" s="8"/>
      <c r="L47" s="8"/>
    </row>
    <row r="48" spans="2:12" hidden="1" outlineLevel="1" x14ac:dyDescent="0.25">
      <c r="B48" s="3"/>
      <c r="C48" s="1"/>
      <c r="D48" s="1"/>
      <c r="E48" s="15"/>
      <c r="F48" s="16"/>
      <c r="G48" s="2"/>
      <c r="H48" s="1"/>
      <c r="I48" s="2"/>
      <c r="J48" s="17"/>
      <c r="K48" s="1"/>
      <c r="L48" s="1"/>
    </row>
    <row r="49" spans="2:14" hidden="1" outlineLevel="1" x14ac:dyDescent="0.25">
      <c r="B49" s="3"/>
      <c r="C49" s="1"/>
      <c r="D49" s="1"/>
      <c r="E49" s="15"/>
      <c r="F49" s="16"/>
      <c r="G49" s="2"/>
      <c r="H49" s="1"/>
      <c r="I49" s="2"/>
      <c r="J49" s="17"/>
      <c r="K49" s="1"/>
      <c r="L49" s="1"/>
    </row>
    <row r="50" spans="2:14" collapsed="1" x14ac:dyDescent="0.25">
      <c r="B50" s="3"/>
      <c r="C50" s="1"/>
      <c r="D50" s="1"/>
      <c r="E50" s="15"/>
      <c r="F50" s="16"/>
      <c r="G50" s="2"/>
      <c r="H50" s="1"/>
      <c r="I50" s="2"/>
      <c r="J50" s="17"/>
      <c r="K50" s="1"/>
      <c r="L50" s="1"/>
    </row>
    <row r="51" spans="2:14" x14ac:dyDescent="0.25">
      <c r="J51" s="18"/>
    </row>
    <row r="52" spans="2:14" x14ac:dyDescent="0.25">
      <c r="B52" s="3"/>
      <c r="D52" s="41" t="s">
        <v>159</v>
      </c>
      <c r="E52" s="42"/>
      <c r="F52" s="43"/>
      <c r="G52" s="44" t="s">
        <v>160</v>
      </c>
      <c r="H52" s="45"/>
      <c r="I52" s="46"/>
      <c r="J52" s="19"/>
    </row>
    <row r="53" spans="2:14" x14ac:dyDescent="0.25">
      <c r="B53" s="3"/>
      <c r="C53" s="6" t="s">
        <v>41</v>
      </c>
      <c r="D53" s="20" t="s">
        <v>42</v>
      </c>
      <c r="E53" s="20" t="s">
        <v>43</v>
      </c>
      <c r="F53" s="20" t="s">
        <v>44</v>
      </c>
      <c r="G53" s="21" t="s">
        <v>42</v>
      </c>
      <c r="H53" s="21" t="s">
        <v>45</v>
      </c>
      <c r="I53" s="21" t="s">
        <v>44</v>
      </c>
      <c r="J53" s="6" t="s">
        <v>46</v>
      </c>
      <c r="K53" s="6" t="s">
        <v>153</v>
      </c>
      <c r="L53" s="6" t="s">
        <v>154</v>
      </c>
      <c r="M53" s="6" t="s">
        <v>47</v>
      </c>
      <c r="N53" s="40" t="s">
        <v>155</v>
      </c>
    </row>
    <row r="54" spans="2:14" x14ac:dyDescent="0.25">
      <c r="B54" s="7" t="s">
        <v>0</v>
      </c>
      <c r="C54" s="22" t="s">
        <v>48</v>
      </c>
      <c r="D54" s="23">
        <v>44952</v>
      </c>
      <c r="E54" s="24">
        <f ca="1">IF(AND(C54="ANO",D54&gt;1,G54&gt;1),(G54-D54),IF(AND(C54="Ano",D54&gt;1),TODAY()-D54,0))</f>
        <v>13</v>
      </c>
      <c r="F54" s="25" t="s">
        <v>49</v>
      </c>
      <c r="G54" s="26">
        <v>44965</v>
      </c>
      <c r="H54" s="27">
        <f t="shared" ref="H54:H117" si="0">IF(C54="Ano",IF(AND(D54&gt;1,G54&gt;1),G54-D54,0),0)</f>
        <v>13</v>
      </c>
      <c r="I54" s="28" t="s">
        <v>49</v>
      </c>
      <c r="J54" s="10"/>
      <c r="K54" s="29" t="s">
        <v>50</v>
      </c>
      <c r="L54" s="29" t="s">
        <v>51</v>
      </c>
      <c r="M54" s="30" t="s">
        <v>52</v>
      </c>
      <c r="N54" s="10">
        <v>10</v>
      </c>
    </row>
    <row r="55" spans="2:14" x14ac:dyDescent="0.25">
      <c r="B55" s="7" t="s">
        <v>1</v>
      </c>
      <c r="C55" s="22" t="s">
        <v>48</v>
      </c>
      <c r="D55" s="23">
        <v>44952</v>
      </c>
      <c r="E55" s="24">
        <f t="shared" ref="E55:E118" ca="1" si="1">IF(AND(C55="ANO",D55&gt;1,G55&gt;1),(G55-D55),IF(AND(C55="Ano",D55&gt;1),TODAY()-D55,0))</f>
        <v>84</v>
      </c>
      <c r="F55" s="25" t="s">
        <v>53</v>
      </c>
      <c r="G55" s="32">
        <v>45036</v>
      </c>
      <c r="H55" s="27">
        <f t="shared" si="0"/>
        <v>84</v>
      </c>
      <c r="I55" s="28"/>
      <c r="J55" s="10"/>
      <c r="K55" s="29" t="s">
        <v>54</v>
      </c>
      <c r="L55" s="29" t="s">
        <v>55</v>
      </c>
      <c r="M55" s="29"/>
      <c r="N55" s="10">
        <v>10</v>
      </c>
    </row>
    <row r="56" spans="2:14" x14ac:dyDescent="0.25">
      <c r="B56" s="7" t="s">
        <v>2</v>
      </c>
      <c r="C56" s="22" t="s">
        <v>48</v>
      </c>
      <c r="D56" s="23">
        <v>44952</v>
      </c>
      <c r="E56" s="24">
        <f t="shared" ca="1" si="1"/>
        <v>1</v>
      </c>
      <c r="F56" s="25" t="s">
        <v>65</v>
      </c>
      <c r="G56" s="26">
        <v>44953</v>
      </c>
      <c r="H56" s="27">
        <f t="shared" si="0"/>
        <v>1</v>
      </c>
      <c r="I56" s="28" t="s">
        <v>53</v>
      </c>
      <c r="J56" s="10"/>
      <c r="K56" s="29" t="s">
        <v>56</v>
      </c>
      <c r="L56" s="29" t="s">
        <v>55</v>
      </c>
      <c r="M56" s="29" t="s">
        <v>57</v>
      </c>
      <c r="N56" s="10">
        <v>10</v>
      </c>
    </row>
    <row r="57" spans="2:14" x14ac:dyDescent="0.25">
      <c r="B57" s="7" t="s">
        <v>3</v>
      </c>
      <c r="C57" s="22" t="s">
        <v>48</v>
      </c>
      <c r="D57" s="23">
        <v>44952</v>
      </c>
      <c r="E57" s="24">
        <f t="shared" ca="1" si="1"/>
        <v>1</v>
      </c>
      <c r="F57" s="25" t="s">
        <v>53</v>
      </c>
      <c r="G57" s="26">
        <v>44953</v>
      </c>
      <c r="H57" s="27">
        <f t="shared" si="0"/>
        <v>1</v>
      </c>
      <c r="I57" s="28" t="s">
        <v>53</v>
      </c>
      <c r="J57" s="10"/>
      <c r="K57" s="29" t="s">
        <v>58</v>
      </c>
      <c r="L57" s="29" t="s">
        <v>55</v>
      </c>
      <c r="M57" s="29" t="s">
        <v>59</v>
      </c>
      <c r="N57" s="10">
        <v>10</v>
      </c>
    </row>
    <row r="58" spans="2:14" x14ac:dyDescent="0.25">
      <c r="B58" s="7" t="s">
        <v>4</v>
      </c>
      <c r="C58" s="22" t="s">
        <v>48</v>
      </c>
      <c r="D58" s="23">
        <v>44953</v>
      </c>
      <c r="E58" s="24">
        <f t="shared" ca="1" si="1"/>
        <v>0</v>
      </c>
      <c r="F58" s="25" t="s">
        <v>53</v>
      </c>
      <c r="G58" s="26">
        <v>44953</v>
      </c>
      <c r="H58" s="27">
        <f t="shared" si="0"/>
        <v>0</v>
      </c>
      <c r="I58" s="28" t="s">
        <v>53</v>
      </c>
      <c r="J58" s="10"/>
      <c r="K58" s="29" t="s">
        <v>60</v>
      </c>
      <c r="L58" s="29" t="s">
        <v>55</v>
      </c>
      <c r="M58" s="29" t="s">
        <v>61</v>
      </c>
      <c r="N58" s="10">
        <v>10</v>
      </c>
    </row>
    <row r="59" spans="2:14" x14ac:dyDescent="0.25">
      <c r="B59" s="7" t="s">
        <v>5</v>
      </c>
      <c r="C59" s="22" t="s">
        <v>48</v>
      </c>
      <c r="D59" s="23">
        <v>44953</v>
      </c>
      <c r="E59" s="24">
        <f t="shared" ca="1" si="1"/>
        <v>6</v>
      </c>
      <c r="F59" s="25" t="s">
        <v>53</v>
      </c>
      <c r="G59" s="26">
        <v>44959</v>
      </c>
      <c r="H59" s="27">
        <f t="shared" si="0"/>
        <v>6</v>
      </c>
      <c r="I59" s="28" t="s">
        <v>53</v>
      </c>
      <c r="J59" s="10">
        <v>300</v>
      </c>
      <c r="K59" s="29" t="s">
        <v>62</v>
      </c>
      <c r="L59" s="29" t="s">
        <v>55</v>
      </c>
      <c r="M59" s="29" t="s">
        <v>59</v>
      </c>
      <c r="N59" s="10">
        <v>10</v>
      </c>
    </row>
    <row r="60" spans="2:14" x14ac:dyDescent="0.25">
      <c r="B60" s="7" t="s">
        <v>7</v>
      </c>
      <c r="C60" s="22" t="s">
        <v>48</v>
      </c>
      <c r="D60" s="23">
        <v>44953</v>
      </c>
      <c r="E60" s="24">
        <f t="shared" ca="1" si="1"/>
        <v>6</v>
      </c>
      <c r="F60" s="25" t="s">
        <v>53</v>
      </c>
      <c r="G60" s="26">
        <v>44959</v>
      </c>
      <c r="H60" s="27">
        <f t="shared" si="0"/>
        <v>6</v>
      </c>
      <c r="I60" s="28"/>
      <c r="J60" s="10"/>
      <c r="K60" s="29" t="s">
        <v>63</v>
      </c>
      <c r="L60" s="29" t="s">
        <v>55</v>
      </c>
      <c r="M60" s="29" t="s">
        <v>64</v>
      </c>
      <c r="N60" s="10">
        <v>10</v>
      </c>
    </row>
    <row r="61" spans="2:14" x14ac:dyDescent="0.25">
      <c r="B61" s="7" t="s">
        <v>8</v>
      </c>
      <c r="C61" s="22" t="s">
        <v>48</v>
      </c>
      <c r="D61" s="23">
        <v>44953</v>
      </c>
      <c r="E61" s="24">
        <f t="shared" ca="1" si="1"/>
        <v>0</v>
      </c>
      <c r="F61" s="25" t="s">
        <v>53</v>
      </c>
      <c r="G61" s="26">
        <v>44953</v>
      </c>
      <c r="H61" s="27">
        <f t="shared" si="0"/>
        <v>0</v>
      </c>
      <c r="I61" s="28" t="s">
        <v>65</v>
      </c>
      <c r="J61" s="10">
        <v>198</v>
      </c>
      <c r="K61" s="29" t="s">
        <v>66</v>
      </c>
      <c r="L61" s="29" t="s">
        <v>55</v>
      </c>
      <c r="M61" s="29" t="s">
        <v>59</v>
      </c>
      <c r="N61" s="10">
        <v>10</v>
      </c>
    </row>
    <row r="62" spans="2:14" x14ac:dyDescent="0.25">
      <c r="B62" s="7" t="s">
        <v>9</v>
      </c>
      <c r="C62" s="22" t="s">
        <v>48</v>
      </c>
      <c r="D62" s="23">
        <v>44953</v>
      </c>
      <c r="E62" s="24">
        <f t="shared" ca="1" si="1"/>
        <v>0</v>
      </c>
      <c r="F62" s="25" t="s">
        <v>53</v>
      </c>
      <c r="G62" s="26">
        <v>44953</v>
      </c>
      <c r="H62" s="27">
        <f t="shared" si="0"/>
        <v>0</v>
      </c>
      <c r="I62" s="28" t="s">
        <v>65</v>
      </c>
      <c r="J62" s="10"/>
      <c r="K62" s="29" t="s">
        <v>67</v>
      </c>
      <c r="L62" s="29" t="s">
        <v>55</v>
      </c>
      <c r="M62" s="29" t="s">
        <v>59</v>
      </c>
      <c r="N62" s="10">
        <v>10</v>
      </c>
    </row>
    <row r="63" spans="2:14" x14ac:dyDescent="0.25">
      <c r="B63" s="7" t="s">
        <v>10</v>
      </c>
      <c r="C63" s="22" t="s">
        <v>48</v>
      </c>
      <c r="D63" s="23">
        <v>44953</v>
      </c>
      <c r="E63" s="24">
        <f t="shared" ca="1" si="1"/>
        <v>0</v>
      </c>
      <c r="F63" s="25" t="s">
        <v>53</v>
      </c>
      <c r="G63" s="26">
        <v>44953</v>
      </c>
      <c r="H63" s="27">
        <f t="shared" si="0"/>
        <v>0</v>
      </c>
      <c r="I63" s="28" t="s">
        <v>65</v>
      </c>
      <c r="J63" s="10"/>
      <c r="K63" s="29" t="s">
        <v>68</v>
      </c>
      <c r="L63" s="29" t="s">
        <v>55</v>
      </c>
      <c r="M63" s="29" t="s">
        <v>59</v>
      </c>
      <c r="N63" s="10">
        <v>10</v>
      </c>
    </row>
    <row r="64" spans="2:14" x14ac:dyDescent="0.25">
      <c r="B64" s="7" t="s">
        <v>11</v>
      </c>
      <c r="C64" s="22" t="s">
        <v>48</v>
      </c>
      <c r="D64" s="23">
        <v>44953</v>
      </c>
      <c r="E64" s="24">
        <f t="shared" ca="1" si="1"/>
        <v>0</v>
      </c>
      <c r="F64" s="25" t="s">
        <v>53</v>
      </c>
      <c r="G64" s="26">
        <v>44953</v>
      </c>
      <c r="H64" s="27">
        <f t="shared" si="0"/>
        <v>0</v>
      </c>
      <c r="I64" s="28" t="s">
        <v>53</v>
      </c>
      <c r="J64" s="10"/>
      <c r="K64" s="29" t="s">
        <v>69</v>
      </c>
      <c r="L64" s="29" t="s">
        <v>55</v>
      </c>
      <c r="M64" s="29" t="s">
        <v>59</v>
      </c>
      <c r="N64" s="10">
        <v>10</v>
      </c>
    </row>
    <row r="65" spans="2:14" x14ac:dyDescent="0.25">
      <c r="B65" s="7" t="s">
        <v>12</v>
      </c>
      <c r="C65" s="22" t="s">
        <v>48</v>
      </c>
      <c r="D65" s="23">
        <v>44953</v>
      </c>
      <c r="E65" s="24">
        <f t="shared" ca="1" si="1"/>
        <v>0</v>
      </c>
      <c r="F65" s="25" t="s">
        <v>53</v>
      </c>
      <c r="G65" s="26">
        <v>44953</v>
      </c>
      <c r="H65" s="27">
        <f t="shared" si="0"/>
        <v>0</v>
      </c>
      <c r="I65" s="28" t="s">
        <v>53</v>
      </c>
      <c r="J65" s="10"/>
      <c r="K65" s="29" t="s">
        <v>70</v>
      </c>
      <c r="L65" s="29" t="s">
        <v>55</v>
      </c>
      <c r="M65" s="29" t="s">
        <v>59</v>
      </c>
      <c r="N65" s="10">
        <v>10</v>
      </c>
    </row>
    <row r="66" spans="2:14" x14ac:dyDescent="0.25">
      <c r="B66" s="7" t="s">
        <v>13</v>
      </c>
      <c r="C66" s="22" t="s">
        <v>48</v>
      </c>
      <c r="D66" s="23">
        <v>44953</v>
      </c>
      <c r="E66" s="24">
        <f t="shared" ca="1" si="1"/>
        <v>0</v>
      </c>
      <c r="F66" s="25" t="s">
        <v>53</v>
      </c>
      <c r="G66" s="26">
        <v>44953</v>
      </c>
      <c r="H66" s="27">
        <f t="shared" si="0"/>
        <v>0</v>
      </c>
      <c r="I66" s="28" t="s">
        <v>53</v>
      </c>
      <c r="J66" s="10"/>
      <c r="K66" s="29" t="s">
        <v>71</v>
      </c>
      <c r="L66" s="29" t="s">
        <v>55</v>
      </c>
      <c r="M66" s="29" t="s">
        <v>59</v>
      </c>
      <c r="N66" s="10">
        <v>10</v>
      </c>
    </row>
    <row r="67" spans="2:14" x14ac:dyDescent="0.25">
      <c r="B67" s="7" t="s">
        <v>14</v>
      </c>
      <c r="C67" s="22" t="s">
        <v>48</v>
      </c>
      <c r="D67" s="23">
        <v>44953</v>
      </c>
      <c r="E67" s="24">
        <f t="shared" ca="1" si="1"/>
        <v>0</v>
      </c>
      <c r="F67" s="25" t="s">
        <v>53</v>
      </c>
      <c r="G67" s="26">
        <v>44953</v>
      </c>
      <c r="H67" s="27">
        <f t="shared" si="0"/>
        <v>0</v>
      </c>
      <c r="I67" s="28" t="s">
        <v>53</v>
      </c>
      <c r="J67" s="10"/>
      <c r="K67" s="29" t="s">
        <v>72</v>
      </c>
      <c r="L67" s="29" t="s">
        <v>55</v>
      </c>
      <c r="M67" s="29" t="s">
        <v>59</v>
      </c>
      <c r="N67" s="10">
        <v>10</v>
      </c>
    </row>
    <row r="68" spans="2:14" x14ac:dyDescent="0.25">
      <c r="B68" s="7" t="s">
        <v>15</v>
      </c>
      <c r="C68" s="22" t="s">
        <v>48</v>
      </c>
      <c r="D68" s="23">
        <v>44953</v>
      </c>
      <c r="E68" s="24">
        <f t="shared" ca="1" si="1"/>
        <v>6</v>
      </c>
      <c r="F68" s="25" t="s">
        <v>53</v>
      </c>
      <c r="G68" s="26">
        <v>44959</v>
      </c>
      <c r="H68" s="27">
        <f t="shared" si="0"/>
        <v>6</v>
      </c>
      <c r="I68" s="28" t="s">
        <v>53</v>
      </c>
      <c r="J68" s="10"/>
      <c r="K68" s="29" t="s">
        <v>73</v>
      </c>
      <c r="L68" s="29" t="s">
        <v>55</v>
      </c>
      <c r="M68" s="29" t="s">
        <v>59</v>
      </c>
      <c r="N68" s="10">
        <v>10</v>
      </c>
    </row>
    <row r="69" spans="2:14" x14ac:dyDescent="0.25">
      <c r="B69" s="7" t="s">
        <v>16</v>
      </c>
      <c r="C69" s="22" t="s">
        <v>48</v>
      </c>
      <c r="D69" s="23">
        <v>44963</v>
      </c>
      <c r="E69" s="24">
        <f t="shared" ca="1" si="1"/>
        <v>0</v>
      </c>
      <c r="F69" s="25" t="s">
        <v>74</v>
      </c>
      <c r="G69" s="26">
        <v>44963</v>
      </c>
      <c r="H69" s="27">
        <f t="shared" si="0"/>
        <v>0</v>
      </c>
      <c r="I69" s="28" t="s">
        <v>74</v>
      </c>
      <c r="J69" s="10"/>
      <c r="K69" s="29" t="s">
        <v>75</v>
      </c>
      <c r="L69" s="29" t="s">
        <v>55</v>
      </c>
      <c r="M69" s="29" t="s">
        <v>59</v>
      </c>
      <c r="N69" s="10">
        <v>10</v>
      </c>
    </row>
    <row r="70" spans="2:14" x14ac:dyDescent="0.25">
      <c r="B70" s="7" t="s">
        <v>17</v>
      </c>
      <c r="C70" s="22" t="s">
        <v>48</v>
      </c>
      <c r="D70" s="23">
        <v>44966</v>
      </c>
      <c r="E70" s="24">
        <f t="shared" ca="1" si="1"/>
        <v>0</v>
      </c>
      <c r="F70" s="25" t="s">
        <v>74</v>
      </c>
      <c r="G70" s="26">
        <v>44966</v>
      </c>
      <c r="H70" s="27">
        <f t="shared" si="0"/>
        <v>0</v>
      </c>
      <c r="I70" s="28" t="s">
        <v>74</v>
      </c>
      <c r="J70" s="10"/>
      <c r="K70" s="29" t="s">
        <v>76</v>
      </c>
      <c r="L70" s="29" t="s">
        <v>55</v>
      </c>
      <c r="M70" s="29" t="s">
        <v>59</v>
      </c>
      <c r="N70" s="10">
        <v>10</v>
      </c>
    </row>
    <row r="71" spans="2:14" x14ac:dyDescent="0.25">
      <c r="B71" s="7" t="s">
        <v>18</v>
      </c>
      <c r="C71" s="22" t="s">
        <v>48</v>
      </c>
      <c r="D71" s="23">
        <v>44966</v>
      </c>
      <c r="E71" s="24">
        <f t="shared" ca="1" si="1"/>
        <v>0</v>
      </c>
      <c r="F71" s="25" t="s">
        <v>74</v>
      </c>
      <c r="G71" s="26">
        <v>44966</v>
      </c>
      <c r="H71" s="27">
        <f t="shared" si="0"/>
        <v>0</v>
      </c>
      <c r="I71" s="28" t="s">
        <v>74</v>
      </c>
      <c r="J71" s="10"/>
      <c r="K71" s="29" t="s">
        <v>77</v>
      </c>
      <c r="L71" s="29" t="s">
        <v>55</v>
      </c>
      <c r="M71" s="29" t="s">
        <v>78</v>
      </c>
      <c r="N71" s="10">
        <v>10</v>
      </c>
    </row>
    <row r="72" spans="2:14" x14ac:dyDescent="0.25">
      <c r="B72" s="7" t="s">
        <v>19</v>
      </c>
      <c r="C72" s="22" t="s">
        <v>48</v>
      </c>
      <c r="D72" s="33">
        <v>44986</v>
      </c>
      <c r="E72" s="24">
        <f t="shared" ca="1" si="1"/>
        <v>1</v>
      </c>
      <c r="F72" s="25" t="s">
        <v>74</v>
      </c>
      <c r="G72" s="33">
        <v>44987</v>
      </c>
      <c r="H72" s="27">
        <f t="shared" si="0"/>
        <v>1</v>
      </c>
      <c r="I72" s="28" t="s">
        <v>74</v>
      </c>
      <c r="J72" s="10"/>
      <c r="K72" s="29" t="s">
        <v>79</v>
      </c>
      <c r="L72" s="29" t="s">
        <v>55</v>
      </c>
      <c r="M72" s="29" t="s">
        <v>80</v>
      </c>
      <c r="N72" s="10">
        <v>10</v>
      </c>
    </row>
    <row r="73" spans="2:14" x14ac:dyDescent="0.25">
      <c r="B73" s="7" t="s">
        <v>20</v>
      </c>
      <c r="C73" s="22" t="s">
        <v>48</v>
      </c>
      <c r="D73" s="23">
        <v>44966</v>
      </c>
      <c r="E73" s="24">
        <f t="shared" ca="1" si="1"/>
        <v>4</v>
      </c>
      <c r="F73" s="25" t="s">
        <v>74</v>
      </c>
      <c r="G73" s="26">
        <v>44970</v>
      </c>
      <c r="H73" s="27">
        <f t="shared" si="0"/>
        <v>4</v>
      </c>
      <c r="I73" s="28" t="s">
        <v>53</v>
      </c>
      <c r="J73" s="10"/>
      <c r="K73" s="29" t="s">
        <v>81</v>
      </c>
      <c r="L73" s="29" t="s">
        <v>55</v>
      </c>
      <c r="M73" s="29" t="s">
        <v>59</v>
      </c>
      <c r="N73" s="10">
        <v>10</v>
      </c>
    </row>
    <row r="74" spans="2:14" x14ac:dyDescent="0.25">
      <c r="B74" s="7" t="s">
        <v>21</v>
      </c>
      <c r="C74" s="22" t="s">
        <v>48</v>
      </c>
      <c r="D74" s="23">
        <v>44966</v>
      </c>
      <c r="E74" s="24">
        <f t="shared" ca="1" si="1"/>
        <v>13</v>
      </c>
      <c r="F74" s="25" t="s">
        <v>74</v>
      </c>
      <c r="G74" s="26">
        <v>44979</v>
      </c>
      <c r="H74" s="27">
        <f t="shared" si="0"/>
        <v>13</v>
      </c>
      <c r="I74" s="28" t="s">
        <v>53</v>
      </c>
      <c r="J74" s="10"/>
      <c r="K74" s="29" t="s">
        <v>82</v>
      </c>
      <c r="L74" s="29" t="s">
        <v>55</v>
      </c>
      <c r="M74" s="29" t="s">
        <v>59</v>
      </c>
      <c r="N74" s="10">
        <v>10</v>
      </c>
    </row>
    <row r="75" spans="2:14" x14ac:dyDescent="0.25">
      <c r="B75" s="7" t="s">
        <v>22</v>
      </c>
      <c r="C75" s="22" t="s">
        <v>48</v>
      </c>
      <c r="D75" s="23">
        <v>44967</v>
      </c>
      <c r="E75" s="24">
        <f t="shared" ca="1" si="1"/>
        <v>69</v>
      </c>
      <c r="F75" s="25" t="s">
        <v>65</v>
      </c>
      <c r="G75" s="32">
        <v>45036</v>
      </c>
      <c r="H75" s="27">
        <f t="shared" si="0"/>
        <v>69</v>
      </c>
      <c r="I75" s="28"/>
      <c r="J75" s="10"/>
      <c r="K75" s="29" t="s">
        <v>83</v>
      </c>
      <c r="L75" s="29" t="s">
        <v>84</v>
      </c>
      <c r="M75" s="29" t="s">
        <v>85</v>
      </c>
      <c r="N75" s="10">
        <v>10</v>
      </c>
    </row>
    <row r="76" spans="2:14" x14ac:dyDescent="0.25">
      <c r="B76" s="7" t="s">
        <v>23</v>
      </c>
      <c r="C76" s="22" t="s">
        <v>48</v>
      </c>
      <c r="D76" s="23">
        <v>45026</v>
      </c>
      <c r="E76" s="24">
        <f t="shared" ca="1" si="1"/>
        <v>10</v>
      </c>
      <c r="F76" s="25" t="s">
        <v>65</v>
      </c>
      <c r="G76" s="32">
        <v>45036</v>
      </c>
      <c r="H76" s="27">
        <f t="shared" si="0"/>
        <v>10</v>
      </c>
      <c r="I76" s="28"/>
      <c r="J76" s="10"/>
      <c r="K76" s="29" t="s">
        <v>86</v>
      </c>
      <c r="L76" s="29" t="s">
        <v>84</v>
      </c>
      <c r="M76" s="29" t="s">
        <v>85</v>
      </c>
      <c r="N76" s="10">
        <v>10</v>
      </c>
    </row>
    <row r="77" spans="2:14" x14ac:dyDescent="0.25">
      <c r="B77" s="7" t="s">
        <v>24</v>
      </c>
      <c r="C77" s="22" t="s">
        <v>48</v>
      </c>
      <c r="D77" s="32">
        <v>44967</v>
      </c>
      <c r="E77" s="24">
        <f t="shared" ca="1" si="1"/>
        <v>40</v>
      </c>
      <c r="F77" s="25" t="s">
        <v>65</v>
      </c>
      <c r="G77" s="33">
        <v>45007</v>
      </c>
      <c r="H77" s="27">
        <f t="shared" si="0"/>
        <v>40</v>
      </c>
      <c r="I77" s="28" t="s">
        <v>65</v>
      </c>
      <c r="J77" s="10"/>
      <c r="K77" s="29" t="s">
        <v>77</v>
      </c>
      <c r="L77" s="29" t="s">
        <v>84</v>
      </c>
      <c r="M77" s="29" t="s">
        <v>87</v>
      </c>
      <c r="N77" s="10">
        <v>10</v>
      </c>
    </row>
    <row r="78" spans="2:14" x14ac:dyDescent="0.25">
      <c r="B78" s="7" t="s">
        <v>25</v>
      </c>
      <c r="C78" s="22" t="s">
        <v>48</v>
      </c>
      <c r="D78" s="23">
        <v>44967</v>
      </c>
      <c r="E78" s="24">
        <f t="shared" ca="1" si="1"/>
        <v>69</v>
      </c>
      <c r="F78" s="25" t="s">
        <v>65</v>
      </c>
      <c r="G78" s="32">
        <v>45036</v>
      </c>
      <c r="H78" s="27">
        <f t="shared" si="0"/>
        <v>69</v>
      </c>
      <c r="I78" s="28"/>
      <c r="J78" s="10"/>
      <c r="K78" s="29" t="s">
        <v>88</v>
      </c>
      <c r="L78" s="29" t="s">
        <v>84</v>
      </c>
      <c r="M78" s="29" t="s">
        <v>85</v>
      </c>
      <c r="N78" s="10">
        <v>10</v>
      </c>
    </row>
    <row r="79" spans="2:14" x14ac:dyDescent="0.25">
      <c r="B79" s="7" t="s">
        <v>26</v>
      </c>
      <c r="C79" s="22" t="s">
        <v>48</v>
      </c>
      <c r="D79" s="32">
        <v>45026</v>
      </c>
      <c r="E79" s="24">
        <f t="shared" ca="1" si="1"/>
        <v>10</v>
      </c>
      <c r="F79" s="25" t="s">
        <v>65</v>
      </c>
      <c r="G79" s="32">
        <v>45036</v>
      </c>
      <c r="H79" s="27">
        <f t="shared" si="0"/>
        <v>10</v>
      </c>
      <c r="I79" s="28"/>
      <c r="J79" s="10"/>
      <c r="K79" s="29" t="s">
        <v>89</v>
      </c>
      <c r="L79" s="29" t="s">
        <v>84</v>
      </c>
      <c r="M79" s="29" t="s">
        <v>85</v>
      </c>
      <c r="N79" s="10">
        <v>10</v>
      </c>
    </row>
    <row r="80" spans="2:14" x14ac:dyDescent="0.25">
      <c r="B80" s="7" t="s">
        <v>27</v>
      </c>
      <c r="C80" s="22" t="s">
        <v>48</v>
      </c>
      <c r="D80" s="23">
        <v>44970</v>
      </c>
      <c r="E80" s="24">
        <f t="shared" ca="1" si="1"/>
        <v>9</v>
      </c>
      <c r="F80" s="25" t="s">
        <v>53</v>
      </c>
      <c r="G80" s="26">
        <v>44979</v>
      </c>
      <c r="H80" s="27">
        <f t="shared" si="0"/>
        <v>9</v>
      </c>
      <c r="I80" s="28" t="s">
        <v>49</v>
      </c>
      <c r="J80" s="10"/>
      <c r="K80" s="29" t="s">
        <v>56</v>
      </c>
      <c r="L80" s="29" t="s">
        <v>90</v>
      </c>
      <c r="M80" s="29" t="s">
        <v>52</v>
      </c>
      <c r="N80" s="10">
        <v>10</v>
      </c>
    </row>
    <row r="81" spans="2:14" x14ac:dyDescent="0.25">
      <c r="B81" s="7" t="s">
        <v>28</v>
      </c>
      <c r="C81" s="22" t="s">
        <v>48</v>
      </c>
      <c r="D81" s="23">
        <v>44970</v>
      </c>
      <c r="E81" s="24">
        <f t="shared" ca="1" si="1"/>
        <v>0</v>
      </c>
      <c r="F81" s="25" t="s">
        <v>53</v>
      </c>
      <c r="G81" s="26">
        <v>44970</v>
      </c>
      <c r="H81" s="27">
        <f t="shared" si="0"/>
        <v>0</v>
      </c>
      <c r="I81" s="28" t="s">
        <v>53</v>
      </c>
      <c r="J81" s="10"/>
      <c r="K81" s="29" t="s">
        <v>60</v>
      </c>
      <c r="L81" s="29" t="s">
        <v>90</v>
      </c>
      <c r="M81" s="29" t="s">
        <v>52</v>
      </c>
      <c r="N81" s="10">
        <v>10</v>
      </c>
    </row>
    <row r="82" spans="2:14" x14ac:dyDescent="0.25">
      <c r="B82" s="7" t="s">
        <v>29</v>
      </c>
      <c r="C82" s="22" t="s">
        <v>48</v>
      </c>
      <c r="D82" s="23">
        <v>44970</v>
      </c>
      <c r="E82" s="24">
        <f t="shared" ca="1" si="1"/>
        <v>17</v>
      </c>
      <c r="F82" s="25" t="s">
        <v>53</v>
      </c>
      <c r="G82" s="33">
        <v>44987</v>
      </c>
      <c r="H82" s="27">
        <f t="shared" si="0"/>
        <v>17</v>
      </c>
      <c r="I82" s="28" t="s">
        <v>74</v>
      </c>
      <c r="J82" s="10"/>
      <c r="K82" s="29" t="s">
        <v>63</v>
      </c>
      <c r="L82" s="29" t="s">
        <v>90</v>
      </c>
      <c r="M82" s="29" t="s">
        <v>52</v>
      </c>
      <c r="N82" s="10">
        <v>10</v>
      </c>
    </row>
    <row r="83" spans="2:14" x14ac:dyDescent="0.25">
      <c r="B83" s="7" t="s">
        <v>30</v>
      </c>
      <c r="C83" s="22" t="s">
        <v>48</v>
      </c>
      <c r="D83" s="32">
        <v>45036</v>
      </c>
      <c r="E83" s="24">
        <f t="shared" ca="1" si="1"/>
        <v>0</v>
      </c>
      <c r="F83" s="25" t="s">
        <v>74</v>
      </c>
      <c r="G83" s="32">
        <v>45036</v>
      </c>
      <c r="H83" s="27">
        <f t="shared" si="0"/>
        <v>0</v>
      </c>
      <c r="I83" s="28"/>
      <c r="J83" s="10"/>
      <c r="K83" s="29" t="s">
        <v>77</v>
      </c>
      <c r="L83" s="29" t="s">
        <v>90</v>
      </c>
      <c r="M83" s="29"/>
      <c r="N83" s="10">
        <v>10</v>
      </c>
    </row>
    <row r="84" spans="2:14" outlineLevel="1" x14ac:dyDescent="0.25">
      <c r="B84" s="7" t="s">
        <v>31</v>
      </c>
      <c r="C84" s="22" t="s">
        <v>48</v>
      </c>
      <c r="D84" s="23">
        <v>44977</v>
      </c>
      <c r="E84" s="24">
        <f t="shared" ca="1" si="1"/>
        <v>0</v>
      </c>
      <c r="F84" s="25" t="s">
        <v>49</v>
      </c>
      <c r="G84" s="26">
        <v>44977</v>
      </c>
      <c r="H84" s="27">
        <f t="shared" si="0"/>
        <v>0</v>
      </c>
      <c r="I84" s="28" t="s">
        <v>49</v>
      </c>
      <c r="J84" s="10"/>
      <c r="K84" s="29" t="s">
        <v>91</v>
      </c>
      <c r="L84" s="29" t="s">
        <v>55</v>
      </c>
      <c r="M84" s="29" t="s">
        <v>59</v>
      </c>
      <c r="N84" s="10">
        <v>10</v>
      </c>
    </row>
    <row r="85" spans="2:14" outlineLevel="1" x14ac:dyDescent="0.25">
      <c r="B85" s="7" t="s">
        <v>32</v>
      </c>
      <c r="C85" s="22" t="s">
        <v>48</v>
      </c>
      <c r="D85" s="33">
        <v>45005</v>
      </c>
      <c r="E85" s="24">
        <f t="shared" ca="1" si="1"/>
        <v>0</v>
      </c>
      <c r="F85" s="25" t="s">
        <v>49</v>
      </c>
      <c r="G85" s="33">
        <v>45005</v>
      </c>
      <c r="H85" s="27">
        <f t="shared" si="0"/>
        <v>0</v>
      </c>
      <c r="I85" s="28"/>
      <c r="J85" s="10"/>
      <c r="K85" s="29" t="s">
        <v>92</v>
      </c>
      <c r="L85" s="29" t="s">
        <v>55</v>
      </c>
      <c r="M85" s="29" t="s">
        <v>59</v>
      </c>
      <c r="N85" s="10">
        <v>10</v>
      </c>
    </row>
    <row r="86" spans="2:14" outlineLevel="1" x14ac:dyDescent="0.25">
      <c r="B86" s="7" t="s">
        <v>33</v>
      </c>
      <c r="C86" s="22" t="s">
        <v>48</v>
      </c>
      <c r="D86" s="23"/>
      <c r="E86" s="24">
        <f t="shared" ca="1" si="1"/>
        <v>0</v>
      </c>
      <c r="F86" s="25"/>
      <c r="G86" s="26"/>
      <c r="H86" s="27">
        <f t="shared" si="0"/>
        <v>0</v>
      </c>
      <c r="I86" s="28"/>
      <c r="J86" s="10"/>
      <c r="K86" s="29"/>
      <c r="L86" s="29"/>
      <c r="M86" s="29"/>
      <c r="N86" s="10"/>
    </row>
    <row r="87" spans="2:14" outlineLevel="1" x14ac:dyDescent="0.25">
      <c r="B87" s="7" t="s">
        <v>34</v>
      </c>
      <c r="C87" s="22" t="s">
        <v>48</v>
      </c>
      <c r="D87" s="23"/>
      <c r="E87" s="24">
        <f t="shared" ca="1" si="1"/>
        <v>0</v>
      </c>
      <c r="F87" s="25"/>
      <c r="G87" s="26"/>
      <c r="H87" s="27">
        <f t="shared" si="0"/>
        <v>0</v>
      </c>
      <c r="I87" s="28"/>
      <c r="J87" s="10"/>
      <c r="K87" s="29"/>
      <c r="L87" s="29"/>
      <c r="M87" s="29"/>
      <c r="N87" s="10"/>
    </row>
    <row r="88" spans="2:14" outlineLevel="1" x14ac:dyDescent="0.25">
      <c r="B88" s="7" t="s">
        <v>35</v>
      </c>
      <c r="C88" s="22" t="s">
        <v>48</v>
      </c>
      <c r="D88" s="23"/>
      <c r="E88" s="24">
        <f t="shared" ca="1" si="1"/>
        <v>0</v>
      </c>
      <c r="F88" s="25"/>
      <c r="G88" s="26"/>
      <c r="H88" s="27">
        <f t="shared" si="0"/>
        <v>0</v>
      </c>
      <c r="I88" s="28"/>
      <c r="J88" s="10"/>
      <c r="K88" s="29"/>
      <c r="L88" s="29"/>
      <c r="M88" s="29"/>
      <c r="N88" s="10"/>
    </row>
    <row r="89" spans="2:14" outlineLevel="1" x14ac:dyDescent="0.25">
      <c r="B89" s="7" t="s">
        <v>36</v>
      </c>
      <c r="C89" s="22" t="s">
        <v>48</v>
      </c>
      <c r="D89" s="23"/>
      <c r="E89" s="24">
        <f t="shared" ca="1" si="1"/>
        <v>0</v>
      </c>
      <c r="F89" s="25"/>
      <c r="G89" s="26"/>
      <c r="H89" s="27">
        <f t="shared" si="0"/>
        <v>0</v>
      </c>
      <c r="I89" s="28"/>
      <c r="J89" s="10"/>
      <c r="K89" s="29"/>
      <c r="L89" s="29"/>
      <c r="M89" s="29"/>
      <c r="N89" s="10"/>
    </row>
    <row r="90" spans="2:14" outlineLevel="1" x14ac:dyDescent="0.25">
      <c r="B90" s="7" t="s">
        <v>37</v>
      </c>
      <c r="C90" s="22" t="s">
        <v>48</v>
      </c>
      <c r="D90" s="23"/>
      <c r="E90" s="24">
        <f t="shared" ca="1" si="1"/>
        <v>0</v>
      </c>
      <c r="F90" s="25"/>
      <c r="G90" s="26"/>
      <c r="H90" s="27">
        <f t="shared" si="0"/>
        <v>0</v>
      </c>
      <c r="I90" s="28"/>
      <c r="J90" s="10"/>
      <c r="K90" s="29"/>
      <c r="L90" s="29"/>
      <c r="M90" s="29"/>
      <c r="N90" s="10"/>
    </row>
    <row r="91" spans="2:14" outlineLevel="1" x14ac:dyDescent="0.25">
      <c r="B91" s="7" t="s">
        <v>38</v>
      </c>
      <c r="C91" s="22" t="s">
        <v>48</v>
      </c>
      <c r="D91" s="23"/>
      <c r="E91" s="24">
        <f t="shared" ca="1" si="1"/>
        <v>0</v>
      </c>
      <c r="F91" s="25"/>
      <c r="G91" s="26"/>
      <c r="H91" s="27">
        <f t="shared" si="0"/>
        <v>0</v>
      </c>
      <c r="I91" s="28"/>
      <c r="J91" s="10"/>
      <c r="K91" s="29"/>
      <c r="L91" s="29"/>
      <c r="M91" s="29"/>
      <c r="N91" s="10"/>
    </row>
    <row r="92" spans="2:14" outlineLevel="1" x14ac:dyDescent="0.25">
      <c r="B92" s="7" t="s">
        <v>39</v>
      </c>
      <c r="C92" s="22" t="s">
        <v>48</v>
      </c>
      <c r="D92" s="23"/>
      <c r="E92" s="24">
        <f t="shared" ca="1" si="1"/>
        <v>0</v>
      </c>
      <c r="F92" s="25"/>
      <c r="G92" s="26"/>
      <c r="H92" s="27">
        <f t="shared" si="0"/>
        <v>0</v>
      </c>
      <c r="I92" s="28"/>
      <c r="J92" s="10"/>
      <c r="K92" s="29"/>
      <c r="L92" s="29"/>
      <c r="M92" s="29"/>
      <c r="N92" s="10"/>
    </row>
    <row r="93" spans="2:14" outlineLevel="1" x14ac:dyDescent="0.25">
      <c r="B93" s="7" t="s">
        <v>40</v>
      </c>
      <c r="C93" s="22" t="s">
        <v>48</v>
      </c>
      <c r="D93" s="23"/>
      <c r="E93" s="24">
        <f t="shared" ca="1" si="1"/>
        <v>0</v>
      </c>
      <c r="F93" s="25"/>
      <c r="G93" s="26"/>
      <c r="H93" s="27">
        <f t="shared" si="0"/>
        <v>0</v>
      </c>
      <c r="I93" s="28"/>
      <c r="J93" s="10"/>
      <c r="K93" s="29"/>
      <c r="L93" s="29"/>
      <c r="M93" s="29"/>
      <c r="N93" s="10"/>
    </row>
    <row r="94" spans="2:14" outlineLevel="1" x14ac:dyDescent="0.25">
      <c r="B94" s="7" t="s">
        <v>93</v>
      </c>
      <c r="C94" s="22" t="s">
        <v>48</v>
      </c>
      <c r="D94" s="23"/>
      <c r="E94" s="24">
        <f t="shared" ca="1" si="1"/>
        <v>0</v>
      </c>
      <c r="F94" s="25"/>
      <c r="G94" s="26"/>
      <c r="H94" s="27">
        <f t="shared" si="0"/>
        <v>0</v>
      </c>
      <c r="I94" s="28"/>
      <c r="J94" s="10"/>
      <c r="K94" s="29"/>
      <c r="L94" s="29"/>
      <c r="M94" s="29"/>
      <c r="N94" s="10"/>
    </row>
    <row r="95" spans="2:14" outlineLevel="1" x14ac:dyDescent="0.25">
      <c r="B95" s="7" t="s">
        <v>94</v>
      </c>
      <c r="C95" s="22" t="s">
        <v>48</v>
      </c>
      <c r="D95" s="23"/>
      <c r="E95" s="24">
        <f t="shared" ca="1" si="1"/>
        <v>0</v>
      </c>
      <c r="F95" s="25"/>
      <c r="G95" s="26"/>
      <c r="H95" s="27">
        <f t="shared" si="0"/>
        <v>0</v>
      </c>
      <c r="I95" s="28"/>
      <c r="J95" s="10"/>
      <c r="K95" s="29"/>
      <c r="L95" s="29"/>
      <c r="M95" s="29"/>
      <c r="N95" s="10"/>
    </row>
    <row r="96" spans="2:14" outlineLevel="1" x14ac:dyDescent="0.25">
      <c r="B96" s="7" t="s">
        <v>95</v>
      </c>
      <c r="C96" s="22" t="s">
        <v>48</v>
      </c>
      <c r="D96" s="23"/>
      <c r="E96" s="24">
        <f t="shared" ca="1" si="1"/>
        <v>0</v>
      </c>
      <c r="F96" s="25"/>
      <c r="G96" s="26"/>
      <c r="H96" s="27">
        <f t="shared" si="0"/>
        <v>0</v>
      </c>
      <c r="I96" s="28"/>
      <c r="J96" s="10"/>
      <c r="K96" s="29"/>
      <c r="L96" s="29"/>
      <c r="M96" s="29"/>
      <c r="N96" s="10"/>
    </row>
    <row r="97" spans="2:14" outlineLevel="1" x14ac:dyDescent="0.25">
      <c r="B97" s="7" t="s">
        <v>96</v>
      </c>
      <c r="C97" s="22" t="s">
        <v>48</v>
      </c>
      <c r="D97" s="23"/>
      <c r="E97" s="24">
        <f t="shared" ca="1" si="1"/>
        <v>0</v>
      </c>
      <c r="F97" s="25"/>
      <c r="G97" s="26"/>
      <c r="H97" s="27">
        <f t="shared" si="0"/>
        <v>0</v>
      </c>
      <c r="I97" s="28"/>
      <c r="J97" s="10"/>
      <c r="K97" s="29"/>
      <c r="L97" s="29"/>
      <c r="M97" s="29"/>
      <c r="N97" s="10"/>
    </row>
    <row r="98" spans="2:14" outlineLevel="1" x14ac:dyDescent="0.25">
      <c r="B98" s="7" t="s">
        <v>97</v>
      </c>
      <c r="C98" s="22" t="s">
        <v>48</v>
      </c>
      <c r="D98" s="23"/>
      <c r="E98" s="24">
        <f t="shared" ca="1" si="1"/>
        <v>0</v>
      </c>
      <c r="F98" s="25"/>
      <c r="G98" s="26"/>
      <c r="H98" s="27">
        <f t="shared" si="0"/>
        <v>0</v>
      </c>
      <c r="I98" s="28"/>
      <c r="J98" s="10"/>
      <c r="K98" s="29"/>
      <c r="L98" s="29"/>
      <c r="M98" s="29"/>
      <c r="N98" s="10"/>
    </row>
    <row r="99" spans="2:14" outlineLevel="1" x14ac:dyDescent="0.25">
      <c r="B99" s="7" t="s">
        <v>98</v>
      </c>
      <c r="C99" s="22" t="s">
        <v>48</v>
      </c>
      <c r="D99" s="23"/>
      <c r="E99" s="24">
        <f t="shared" ca="1" si="1"/>
        <v>0</v>
      </c>
      <c r="F99" s="25"/>
      <c r="G99" s="26"/>
      <c r="H99" s="27">
        <f t="shared" si="0"/>
        <v>0</v>
      </c>
      <c r="I99" s="28"/>
      <c r="J99" s="10"/>
      <c r="K99" s="29"/>
      <c r="L99" s="29"/>
      <c r="M99" s="29"/>
      <c r="N99" s="10"/>
    </row>
    <row r="100" spans="2:14" outlineLevel="1" x14ac:dyDescent="0.25">
      <c r="B100" s="7" t="s">
        <v>99</v>
      </c>
      <c r="C100" s="22" t="s">
        <v>48</v>
      </c>
      <c r="D100" s="23"/>
      <c r="E100" s="24">
        <f t="shared" ca="1" si="1"/>
        <v>0</v>
      </c>
      <c r="F100" s="25"/>
      <c r="G100" s="26"/>
      <c r="H100" s="27">
        <f t="shared" si="0"/>
        <v>0</v>
      </c>
      <c r="I100" s="28"/>
      <c r="J100" s="10"/>
      <c r="K100" s="29"/>
      <c r="L100" s="29"/>
      <c r="M100" s="29"/>
      <c r="N100" s="10"/>
    </row>
    <row r="101" spans="2:14" outlineLevel="1" x14ac:dyDescent="0.25">
      <c r="B101" s="7" t="s">
        <v>100</v>
      </c>
      <c r="C101" s="22" t="s">
        <v>48</v>
      </c>
      <c r="D101" s="23"/>
      <c r="E101" s="24">
        <f t="shared" ca="1" si="1"/>
        <v>0</v>
      </c>
      <c r="F101" s="25"/>
      <c r="G101" s="26"/>
      <c r="H101" s="27">
        <f t="shared" si="0"/>
        <v>0</v>
      </c>
      <c r="I101" s="28"/>
      <c r="J101" s="10"/>
      <c r="K101" s="29"/>
      <c r="L101" s="29"/>
      <c r="M101" s="29"/>
      <c r="N101" s="10"/>
    </row>
    <row r="102" spans="2:14" outlineLevel="1" x14ac:dyDescent="0.25">
      <c r="B102" s="7" t="s">
        <v>101</v>
      </c>
      <c r="C102" s="22" t="s">
        <v>48</v>
      </c>
      <c r="D102" s="23"/>
      <c r="E102" s="24">
        <f t="shared" ca="1" si="1"/>
        <v>0</v>
      </c>
      <c r="F102" s="25"/>
      <c r="G102" s="26"/>
      <c r="H102" s="27">
        <f t="shared" si="0"/>
        <v>0</v>
      </c>
      <c r="I102" s="28"/>
      <c r="J102" s="10"/>
      <c r="K102" s="29"/>
      <c r="L102" s="29"/>
      <c r="M102" s="29"/>
      <c r="N102" s="10"/>
    </row>
    <row r="103" spans="2:14" outlineLevel="1" x14ac:dyDescent="0.25">
      <c r="B103" s="7" t="s">
        <v>102</v>
      </c>
      <c r="C103" s="22" t="s">
        <v>48</v>
      </c>
      <c r="D103" s="23"/>
      <c r="E103" s="24">
        <f t="shared" ca="1" si="1"/>
        <v>0</v>
      </c>
      <c r="F103" s="25"/>
      <c r="G103" s="26"/>
      <c r="H103" s="27">
        <f t="shared" si="0"/>
        <v>0</v>
      </c>
      <c r="I103" s="28"/>
      <c r="J103" s="10"/>
      <c r="K103" s="29"/>
      <c r="L103" s="29"/>
      <c r="M103" s="29"/>
      <c r="N103" s="10"/>
    </row>
    <row r="104" spans="2:14" outlineLevel="1" x14ac:dyDescent="0.25">
      <c r="B104" s="7" t="s">
        <v>103</v>
      </c>
      <c r="C104" s="22" t="s">
        <v>48</v>
      </c>
      <c r="D104" s="23"/>
      <c r="E104" s="24">
        <f t="shared" ca="1" si="1"/>
        <v>0</v>
      </c>
      <c r="F104" s="25"/>
      <c r="G104" s="26"/>
      <c r="H104" s="27">
        <f t="shared" si="0"/>
        <v>0</v>
      </c>
      <c r="I104" s="28"/>
      <c r="J104" s="10"/>
      <c r="K104" s="29"/>
      <c r="L104" s="29"/>
      <c r="M104" s="29"/>
      <c r="N104" s="10"/>
    </row>
    <row r="105" spans="2:14" outlineLevel="1" x14ac:dyDescent="0.25">
      <c r="B105" s="7" t="s">
        <v>104</v>
      </c>
      <c r="C105" s="22" t="s">
        <v>48</v>
      </c>
      <c r="D105" s="23"/>
      <c r="E105" s="24">
        <f t="shared" ca="1" si="1"/>
        <v>0</v>
      </c>
      <c r="F105" s="25"/>
      <c r="G105" s="26"/>
      <c r="H105" s="27">
        <f t="shared" si="0"/>
        <v>0</v>
      </c>
      <c r="I105" s="28"/>
      <c r="J105" s="10"/>
      <c r="K105" s="29"/>
      <c r="L105" s="29"/>
      <c r="M105" s="29"/>
      <c r="N105" s="10"/>
    </row>
    <row r="106" spans="2:14" outlineLevel="1" x14ac:dyDescent="0.25">
      <c r="B106" s="7" t="s">
        <v>105</v>
      </c>
      <c r="C106" s="22" t="s">
        <v>48</v>
      </c>
      <c r="D106" s="23"/>
      <c r="E106" s="24">
        <f t="shared" ca="1" si="1"/>
        <v>0</v>
      </c>
      <c r="F106" s="25"/>
      <c r="G106" s="26"/>
      <c r="H106" s="27">
        <f t="shared" si="0"/>
        <v>0</v>
      </c>
      <c r="I106" s="28"/>
      <c r="J106" s="10"/>
      <c r="K106" s="29"/>
      <c r="L106" s="29"/>
      <c r="M106" s="29"/>
      <c r="N106" s="10"/>
    </row>
    <row r="107" spans="2:14" outlineLevel="1" x14ac:dyDescent="0.25">
      <c r="B107" s="7" t="s">
        <v>106</v>
      </c>
      <c r="C107" s="22" t="s">
        <v>48</v>
      </c>
      <c r="D107" s="23"/>
      <c r="E107" s="24">
        <f t="shared" ca="1" si="1"/>
        <v>0</v>
      </c>
      <c r="F107" s="25"/>
      <c r="G107" s="26"/>
      <c r="H107" s="27">
        <f t="shared" si="0"/>
        <v>0</v>
      </c>
      <c r="I107" s="28"/>
      <c r="J107" s="10"/>
      <c r="K107" s="29"/>
      <c r="L107" s="29"/>
      <c r="M107" s="29"/>
      <c r="N107" s="10"/>
    </row>
    <row r="108" spans="2:14" outlineLevel="1" x14ac:dyDescent="0.25">
      <c r="B108" s="7" t="s">
        <v>107</v>
      </c>
      <c r="C108" s="22" t="s">
        <v>48</v>
      </c>
      <c r="D108" s="23"/>
      <c r="E108" s="24">
        <f t="shared" ca="1" si="1"/>
        <v>0</v>
      </c>
      <c r="F108" s="25"/>
      <c r="G108" s="26"/>
      <c r="H108" s="27">
        <f t="shared" si="0"/>
        <v>0</v>
      </c>
      <c r="I108" s="28"/>
      <c r="J108" s="10"/>
      <c r="K108" s="29"/>
      <c r="L108" s="29"/>
      <c r="M108" s="29"/>
      <c r="N108" s="10"/>
    </row>
    <row r="109" spans="2:14" outlineLevel="1" x14ac:dyDescent="0.25">
      <c r="B109" s="7" t="s">
        <v>108</v>
      </c>
      <c r="C109" s="22" t="s">
        <v>48</v>
      </c>
      <c r="D109" s="23"/>
      <c r="E109" s="24">
        <f t="shared" ca="1" si="1"/>
        <v>0</v>
      </c>
      <c r="F109" s="25"/>
      <c r="G109" s="26"/>
      <c r="H109" s="27">
        <f t="shared" si="0"/>
        <v>0</v>
      </c>
      <c r="I109" s="28"/>
      <c r="J109" s="10"/>
      <c r="K109" s="29"/>
      <c r="L109" s="29"/>
      <c r="M109" s="29"/>
      <c r="N109" s="10"/>
    </row>
    <row r="110" spans="2:14" outlineLevel="1" x14ac:dyDescent="0.25">
      <c r="B110" s="7" t="s">
        <v>109</v>
      </c>
      <c r="C110" s="22" t="s">
        <v>48</v>
      </c>
      <c r="D110" s="23"/>
      <c r="E110" s="24">
        <f t="shared" ca="1" si="1"/>
        <v>0</v>
      </c>
      <c r="F110" s="25"/>
      <c r="G110" s="26"/>
      <c r="H110" s="27">
        <f t="shared" si="0"/>
        <v>0</v>
      </c>
      <c r="I110" s="28"/>
      <c r="J110" s="10"/>
      <c r="K110" s="29"/>
      <c r="L110" s="29"/>
      <c r="M110" s="29"/>
      <c r="N110" s="10"/>
    </row>
    <row r="111" spans="2:14" outlineLevel="1" x14ac:dyDescent="0.25">
      <c r="B111" s="7" t="s">
        <v>110</v>
      </c>
      <c r="C111" s="22" t="s">
        <v>48</v>
      </c>
      <c r="D111" s="23"/>
      <c r="E111" s="24">
        <f t="shared" ca="1" si="1"/>
        <v>0</v>
      </c>
      <c r="F111" s="25"/>
      <c r="G111" s="26"/>
      <c r="H111" s="27">
        <f t="shared" si="0"/>
        <v>0</v>
      </c>
      <c r="I111" s="28"/>
      <c r="J111" s="10"/>
      <c r="K111" s="29"/>
      <c r="L111" s="29"/>
      <c r="M111" s="29"/>
      <c r="N111" s="10"/>
    </row>
    <row r="112" spans="2:14" outlineLevel="1" x14ac:dyDescent="0.25">
      <c r="B112" s="7" t="s">
        <v>111</v>
      </c>
      <c r="C112" s="22" t="s">
        <v>48</v>
      </c>
      <c r="D112" s="23"/>
      <c r="E112" s="24">
        <f t="shared" ca="1" si="1"/>
        <v>0</v>
      </c>
      <c r="F112" s="25"/>
      <c r="G112" s="26"/>
      <c r="H112" s="27">
        <f t="shared" si="0"/>
        <v>0</v>
      </c>
      <c r="I112" s="28"/>
      <c r="J112" s="10"/>
      <c r="K112" s="29"/>
      <c r="L112" s="29"/>
      <c r="M112" s="29"/>
      <c r="N112" s="10"/>
    </row>
    <row r="113" spans="2:14" outlineLevel="1" x14ac:dyDescent="0.25">
      <c r="B113" s="7" t="s">
        <v>112</v>
      </c>
      <c r="C113" s="22" t="s">
        <v>48</v>
      </c>
      <c r="D113" s="23"/>
      <c r="E113" s="24">
        <f t="shared" ca="1" si="1"/>
        <v>0</v>
      </c>
      <c r="F113" s="25"/>
      <c r="G113" s="26"/>
      <c r="H113" s="27">
        <f t="shared" si="0"/>
        <v>0</v>
      </c>
      <c r="I113" s="28"/>
      <c r="J113" s="10"/>
      <c r="K113" s="29"/>
      <c r="L113" s="29"/>
      <c r="M113" s="29"/>
      <c r="N113" s="10"/>
    </row>
    <row r="114" spans="2:14" outlineLevel="1" x14ac:dyDescent="0.25">
      <c r="B114" s="7" t="s">
        <v>113</v>
      </c>
      <c r="C114" s="22" t="s">
        <v>48</v>
      </c>
      <c r="D114" s="23"/>
      <c r="E114" s="24">
        <f t="shared" ca="1" si="1"/>
        <v>0</v>
      </c>
      <c r="F114" s="25"/>
      <c r="G114" s="26"/>
      <c r="H114" s="27">
        <f t="shared" si="0"/>
        <v>0</v>
      </c>
      <c r="I114" s="28"/>
      <c r="J114" s="10"/>
      <c r="K114" s="29"/>
      <c r="L114" s="29"/>
      <c r="M114" s="29"/>
      <c r="N114" s="10"/>
    </row>
    <row r="115" spans="2:14" outlineLevel="1" x14ac:dyDescent="0.25">
      <c r="B115" s="7" t="s">
        <v>114</v>
      </c>
      <c r="C115" s="22" t="s">
        <v>48</v>
      </c>
      <c r="D115" s="23"/>
      <c r="E115" s="24">
        <f t="shared" ca="1" si="1"/>
        <v>0</v>
      </c>
      <c r="F115" s="25"/>
      <c r="G115" s="26"/>
      <c r="H115" s="27">
        <f t="shared" si="0"/>
        <v>0</v>
      </c>
      <c r="I115" s="28"/>
      <c r="J115" s="10"/>
      <c r="K115" s="29"/>
      <c r="L115" s="29"/>
      <c r="M115" s="29"/>
      <c r="N115" s="10"/>
    </row>
    <row r="116" spans="2:14" outlineLevel="1" x14ac:dyDescent="0.25">
      <c r="B116" s="7" t="s">
        <v>115</v>
      </c>
      <c r="C116" s="22" t="s">
        <v>48</v>
      </c>
      <c r="D116" s="23"/>
      <c r="E116" s="24">
        <f t="shared" ca="1" si="1"/>
        <v>0</v>
      </c>
      <c r="F116" s="25"/>
      <c r="G116" s="26"/>
      <c r="H116" s="27">
        <f t="shared" si="0"/>
        <v>0</v>
      </c>
      <c r="I116" s="28"/>
      <c r="J116" s="10"/>
      <c r="K116" s="29"/>
      <c r="L116" s="29"/>
      <c r="M116" s="29"/>
      <c r="N116" s="10"/>
    </row>
    <row r="117" spans="2:14" outlineLevel="1" x14ac:dyDescent="0.25">
      <c r="B117" s="7" t="s">
        <v>116</v>
      </c>
      <c r="C117" s="22" t="s">
        <v>48</v>
      </c>
      <c r="D117" s="23"/>
      <c r="E117" s="24">
        <f t="shared" ca="1" si="1"/>
        <v>0</v>
      </c>
      <c r="F117" s="25"/>
      <c r="G117" s="26"/>
      <c r="H117" s="27">
        <f t="shared" si="0"/>
        <v>0</v>
      </c>
      <c r="I117" s="28"/>
      <c r="J117" s="10"/>
      <c r="K117" s="29"/>
      <c r="L117" s="29"/>
      <c r="M117" s="29"/>
      <c r="N117" s="10"/>
    </row>
    <row r="118" spans="2:14" outlineLevel="1" x14ac:dyDescent="0.25">
      <c r="B118" s="7" t="s">
        <v>117</v>
      </c>
      <c r="C118" s="22" t="s">
        <v>48</v>
      </c>
      <c r="D118" s="23"/>
      <c r="E118" s="24">
        <f t="shared" ca="1" si="1"/>
        <v>0</v>
      </c>
      <c r="F118" s="25"/>
      <c r="G118" s="26"/>
      <c r="H118" s="27">
        <f t="shared" ref="H118:H153" si="2">IF(C118="Ano",IF(AND(D118&gt;1,G118&gt;1),G118-D118,0),0)</f>
        <v>0</v>
      </c>
      <c r="I118" s="28"/>
      <c r="J118" s="10"/>
      <c r="K118" s="29"/>
      <c r="L118" s="29"/>
      <c r="M118" s="29"/>
      <c r="N118" s="10"/>
    </row>
    <row r="119" spans="2:14" outlineLevel="1" x14ac:dyDescent="0.25">
      <c r="B119" s="7" t="s">
        <v>118</v>
      </c>
      <c r="C119" s="22" t="s">
        <v>48</v>
      </c>
      <c r="D119" s="23"/>
      <c r="E119" s="24">
        <f t="shared" ref="E119:E153" ca="1" si="3">IF(AND(C119="ANO",D119&gt;1,G119&gt;1),(G119-D119),IF(AND(C119="Ano",D119&gt;1),TODAY()-D119,0))</f>
        <v>0</v>
      </c>
      <c r="F119" s="25"/>
      <c r="G119" s="26"/>
      <c r="H119" s="27">
        <f t="shared" si="2"/>
        <v>0</v>
      </c>
      <c r="I119" s="28"/>
      <c r="J119" s="10"/>
      <c r="K119" s="29"/>
      <c r="L119" s="29"/>
      <c r="M119" s="29"/>
      <c r="N119" s="10"/>
    </row>
    <row r="120" spans="2:14" outlineLevel="1" x14ac:dyDescent="0.25">
      <c r="B120" s="7" t="s">
        <v>119</v>
      </c>
      <c r="C120" s="22" t="s">
        <v>48</v>
      </c>
      <c r="D120" s="23"/>
      <c r="E120" s="24">
        <f t="shared" ca="1" si="3"/>
        <v>0</v>
      </c>
      <c r="F120" s="25"/>
      <c r="G120" s="26"/>
      <c r="H120" s="27">
        <f t="shared" si="2"/>
        <v>0</v>
      </c>
      <c r="I120" s="28"/>
      <c r="J120" s="10"/>
      <c r="K120" s="29"/>
      <c r="L120" s="29"/>
      <c r="M120" s="29"/>
      <c r="N120" s="10"/>
    </row>
    <row r="121" spans="2:14" outlineLevel="1" x14ac:dyDescent="0.25">
      <c r="B121" s="7" t="s">
        <v>120</v>
      </c>
      <c r="C121" s="22" t="s">
        <v>48</v>
      </c>
      <c r="D121" s="23"/>
      <c r="E121" s="24">
        <f t="shared" ca="1" si="3"/>
        <v>0</v>
      </c>
      <c r="F121" s="25"/>
      <c r="G121" s="26"/>
      <c r="H121" s="27">
        <f t="shared" si="2"/>
        <v>0</v>
      </c>
      <c r="I121" s="28"/>
      <c r="J121" s="10"/>
      <c r="K121" s="29"/>
      <c r="L121" s="29"/>
      <c r="M121" s="29"/>
      <c r="N121" s="10"/>
    </row>
    <row r="122" spans="2:14" outlineLevel="1" x14ac:dyDescent="0.25">
      <c r="B122" s="7" t="s">
        <v>121</v>
      </c>
      <c r="C122" s="22" t="s">
        <v>48</v>
      </c>
      <c r="D122" s="23"/>
      <c r="E122" s="24">
        <f t="shared" ca="1" si="3"/>
        <v>0</v>
      </c>
      <c r="F122" s="25"/>
      <c r="G122" s="26"/>
      <c r="H122" s="27">
        <f t="shared" si="2"/>
        <v>0</v>
      </c>
      <c r="I122" s="28"/>
      <c r="J122" s="10"/>
      <c r="K122" s="29"/>
      <c r="L122" s="29"/>
      <c r="M122" s="29"/>
      <c r="N122" s="10"/>
    </row>
    <row r="123" spans="2:14" outlineLevel="1" x14ac:dyDescent="0.25">
      <c r="B123" s="7" t="s">
        <v>122</v>
      </c>
      <c r="C123" s="22" t="s">
        <v>48</v>
      </c>
      <c r="D123" s="23"/>
      <c r="E123" s="24">
        <f t="shared" ca="1" si="3"/>
        <v>0</v>
      </c>
      <c r="F123" s="25"/>
      <c r="G123" s="26"/>
      <c r="H123" s="27">
        <f t="shared" si="2"/>
        <v>0</v>
      </c>
      <c r="I123" s="28"/>
      <c r="J123" s="10"/>
      <c r="K123" s="29"/>
      <c r="L123" s="29"/>
      <c r="M123" s="29"/>
      <c r="N123" s="10"/>
    </row>
    <row r="124" spans="2:14" outlineLevel="1" x14ac:dyDescent="0.25">
      <c r="B124" s="7" t="s">
        <v>123</v>
      </c>
      <c r="C124" s="22" t="s">
        <v>48</v>
      </c>
      <c r="D124" s="23"/>
      <c r="E124" s="24">
        <f t="shared" ca="1" si="3"/>
        <v>0</v>
      </c>
      <c r="F124" s="25"/>
      <c r="G124" s="26"/>
      <c r="H124" s="27">
        <f t="shared" si="2"/>
        <v>0</v>
      </c>
      <c r="I124" s="28"/>
      <c r="J124" s="10"/>
      <c r="K124" s="29"/>
      <c r="L124" s="29"/>
      <c r="M124" s="29"/>
      <c r="N124" s="10"/>
    </row>
    <row r="125" spans="2:14" outlineLevel="1" x14ac:dyDescent="0.25">
      <c r="B125" s="7" t="s">
        <v>124</v>
      </c>
      <c r="C125" s="22" t="s">
        <v>48</v>
      </c>
      <c r="D125" s="23"/>
      <c r="E125" s="24">
        <f t="shared" ca="1" si="3"/>
        <v>0</v>
      </c>
      <c r="F125" s="25"/>
      <c r="G125" s="26"/>
      <c r="H125" s="27">
        <f t="shared" si="2"/>
        <v>0</v>
      </c>
      <c r="I125" s="28"/>
      <c r="J125" s="10"/>
      <c r="K125" s="29"/>
      <c r="L125" s="29"/>
      <c r="M125" s="29"/>
      <c r="N125" s="10"/>
    </row>
    <row r="126" spans="2:14" outlineLevel="1" x14ac:dyDescent="0.25">
      <c r="B126" s="7" t="s">
        <v>125</v>
      </c>
      <c r="C126" s="22" t="s">
        <v>48</v>
      </c>
      <c r="D126" s="23"/>
      <c r="E126" s="24">
        <f t="shared" ca="1" si="3"/>
        <v>0</v>
      </c>
      <c r="F126" s="25"/>
      <c r="G126" s="26"/>
      <c r="H126" s="27">
        <f t="shared" si="2"/>
        <v>0</v>
      </c>
      <c r="I126" s="28"/>
      <c r="J126" s="10"/>
      <c r="K126" s="29"/>
      <c r="L126" s="29"/>
      <c r="M126" s="29"/>
      <c r="N126" s="10"/>
    </row>
    <row r="127" spans="2:14" outlineLevel="1" x14ac:dyDescent="0.25">
      <c r="B127" s="7" t="s">
        <v>126</v>
      </c>
      <c r="C127" s="22" t="s">
        <v>48</v>
      </c>
      <c r="D127" s="23"/>
      <c r="E127" s="24">
        <f t="shared" ca="1" si="3"/>
        <v>0</v>
      </c>
      <c r="F127" s="25"/>
      <c r="G127" s="26"/>
      <c r="H127" s="27">
        <f t="shared" si="2"/>
        <v>0</v>
      </c>
      <c r="I127" s="28"/>
      <c r="J127" s="10"/>
      <c r="K127" s="29"/>
      <c r="L127" s="29"/>
      <c r="M127" s="29"/>
      <c r="N127" s="10"/>
    </row>
    <row r="128" spans="2:14" outlineLevel="1" x14ac:dyDescent="0.25">
      <c r="B128" s="7" t="s">
        <v>127</v>
      </c>
      <c r="C128" s="22" t="s">
        <v>48</v>
      </c>
      <c r="D128" s="23"/>
      <c r="E128" s="24">
        <f t="shared" ca="1" si="3"/>
        <v>0</v>
      </c>
      <c r="F128" s="25"/>
      <c r="G128" s="26"/>
      <c r="H128" s="27">
        <f t="shared" si="2"/>
        <v>0</v>
      </c>
      <c r="I128" s="28"/>
      <c r="J128" s="10"/>
      <c r="K128" s="29"/>
      <c r="L128" s="29"/>
      <c r="M128" s="29"/>
      <c r="N128" s="10"/>
    </row>
    <row r="129" spans="2:14" outlineLevel="1" x14ac:dyDescent="0.25">
      <c r="B129" s="7" t="s">
        <v>128</v>
      </c>
      <c r="C129" s="22" t="s">
        <v>48</v>
      </c>
      <c r="D129" s="23"/>
      <c r="E129" s="24">
        <f t="shared" ca="1" si="3"/>
        <v>0</v>
      </c>
      <c r="F129" s="25"/>
      <c r="G129" s="26"/>
      <c r="H129" s="27">
        <f t="shared" si="2"/>
        <v>0</v>
      </c>
      <c r="I129" s="28"/>
      <c r="J129" s="10"/>
      <c r="K129" s="29"/>
      <c r="L129" s="29"/>
      <c r="M129" s="29"/>
      <c r="N129" s="10"/>
    </row>
    <row r="130" spans="2:14" outlineLevel="1" x14ac:dyDescent="0.25">
      <c r="B130" s="7" t="s">
        <v>129</v>
      </c>
      <c r="C130" s="22" t="s">
        <v>48</v>
      </c>
      <c r="D130" s="23"/>
      <c r="E130" s="24">
        <f t="shared" ca="1" si="3"/>
        <v>0</v>
      </c>
      <c r="F130" s="25"/>
      <c r="G130" s="26"/>
      <c r="H130" s="27">
        <f t="shared" si="2"/>
        <v>0</v>
      </c>
      <c r="I130" s="28"/>
      <c r="J130" s="10"/>
      <c r="K130" s="29"/>
      <c r="L130" s="29"/>
      <c r="M130" s="29"/>
      <c r="N130" s="10"/>
    </row>
    <row r="131" spans="2:14" outlineLevel="1" x14ac:dyDescent="0.25">
      <c r="B131" s="7" t="s">
        <v>130</v>
      </c>
      <c r="C131" s="22" t="s">
        <v>48</v>
      </c>
      <c r="D131" s="23"/>
      <c r="E131" s="24">
        <f t="shared" ca="1" si="3"/>
        <v>0</v>
      </c>
      <c r="F131" s="25"/>
      <c r="G131" s="26"/>
      <c r="H131" s="27">
        <f t="shared" si="2"/>
        <v>0</v>
      </c>
      <c r="I131" s="28"/>
      <c r="J131" s="10"/>
      <c r="K131" s="29"/>
      <c r="L131" s="29"/>
      <c r="M131" s="29"/>
      <c r="N131" s="10"/>
    </row>
    <row r="132" spans="2:14" outlineLevel="1" x14ac:dyDescent="0.25">
      <c r="B132" s="7" t="s">
        <v>131</v>
      </c>
      <c r="C132" s="22" t="s">
        <v>48</v>
      </c>
      <c r="D132" s="23"/>
      <c r="E132" s="24">
        <f t="shared" ca="1" si="3"/>
        <v>0</v>
      </c>
      <c r="F132" s="25"/>
      <c r="G132" s="26"/>
      <c r="H132" s="27">
        <f t="shared" si="2"/>
        <v>0</v>
      </c>
      <c r="I132" s="28"/>
      <c r="J132" s="10"/>
      <c r="K132" s="29"/>
      <c r="L132" s="29"/>
      <c r="M132" s="29"/>
      <c r="N132" s="10"/>
    </row>
    <row r="133" spans="2:14" outlineLevel="1" x14ac:dyDescent="0.25">
      <c r="B133" s="7" t="s">
        <v>132</v>
      </c>
      <c r="C133" s="22" t="s">
        <v>48</v>
      </c>
      <c r="D133" s="23"/>
      <c r="E133" s="24">
        <f t="shared" ca="1" si="3"/>
        <v>0</v>
      </c>
      <c r="F133" s="25"/>
      <c r="G133" s="26"/>
      <c r="H133" s="27">
        <f t="shared" si="2"/>
        <v>0</v>
      </c>
      <c r="I133" s="28"/>
      <c r="J133" s="10"/>
      <c r="K133" s="29"/>
      <c r="L133" s="29"/>
      <c r="M133" s="29"/>
      <c r="N133" s="10"/>
    </row>
    <row r="134" spans="2:14" outlineLevel="1" x14ac:dyDescent="0.25">
      <c r="B134" s="7" t="s">
        <v>133</v>
      </c>
      <c r="C134" s="22" t="s">
        <v>48</v>
      </c>
      <c r="D134" s="23"/>
      <c r="E134" s="24">
        <f t="shared" ca="1" si="3"/>
        <v>0</v>
      </c>
      <c r="F134" s="25"/>
      <c r="G134" s="26"/>
      <c r="H134" s="27">
        <f t="shared" si="2"/>
        <v>0</v>
      </c>
      <c r="I134" s="28"/>
      <c r="J134" s="10"/>
      <c r="K134" s="29"/>
      <c r="L134" s="29"/>
      <c r="M134" s="29"/>
      <c r="N134" s="10"/>
    </row>
    <row r="135" spans="2:14" outlineLevel="1" x14ac:dyDescent="0.25">
      <c r="B135" s="7" t="s">
        <v>134</v>
      </c>
      <c r="C135" s="22" t="s">
        <v>48</v>
      </c>
      <c r="D135" s="23"/>
      <c r="E135" s="24">
        <f t="shared" ca="1" si="3"/>
        <v>0</v>
      </c>
      <c r="F135" s="25"/>
      <c r="G135" s="26"/>
      <c r="H135" s="27">
        <f t="shared" si="2"/>
        <v>0</v>
      </c>
      <c r="I135" s="28"/>
      <c r="J135" s="10"/>
      <c r="K135" s="29"/>
      <c r="L135" s="29"/>
      <c r="M135" s="29"/>
      <c r="N135" s="10"/>
    </row>
    <row r="136" spans="2:14" outlineLevel="1" x14ac:dyDescent="0.25">
      <c r="B136" s="7" t="s">
        <v>135</v>
      </c>
      <c r="C136" s="22" t="s">
        <v>48</v>
      </c>
      <c r="D136" s="23"/>
      <c r="E136" s="24">
        <f t="shared" ca="1" si="3"/>
        <v>0</v>
      </c>
      <c r="F136" s="25"/>
      <c r="G136" s="26"/>
      <c r="H136" s="27">
        <f t="shared" si="2"/>
        <v>0</v>
      </c>
      <c r="I136" s="28"/>
      <c r="J136" s="10"/>
      <c r="K136" s="29"/>
      <c r="L136" s="29"/>
      <c r="M136" s="29"/>
      <c r="N136" s="10"/>
    </row>
    <row r="137" spans="2:14" outlineLevel="1" x14ac:dyDescent="0.25">
      <c r="B137" s="7" t="s">
        <v>136</v>
      </c>
      <c r="C137" s="22" t="s">
        <v>48</v>
      </c>
      <c r="D137" s="23"/>
      <c r="E137" s="24">
        <f t="shared" ca="1" si="3"/>
        <v>0</v>
      </c>
      <c r="F137" s="25"/>
      <c r="G137" s="26"/>
      <c r="H137" s="27">
        <f t="shared" si="2"/>
        <v>0</v>
      </c>
      <c r="I137" s="28"/>
      <c r="J137" s="10"/>
      <c r="K137" s="29"/>
      <c r="L137" s="29"/>
      <c r="M137" s="29"/>
      <c r="N137" s="10"/>
    </row>
    <row r="138" spans="2:14" outlineLevel="1" x14ac:dyDescent="0.25">
      <c r="B138" s="7" t="s">
        <v>137</v>
      </c>
      <c r="C138" s="22" t="s">
        <v>48</v>
      </c>
      <c r="D138" s="23"/>
      <c r="E138" s="24">
        <f t="shared" ca="1" si="3"/>
        <v>0</v>
      </c>
      <c r="F138" s="25"/>
      <c r="G138" s="26"/>
      <c r="H138" s="27">
        <f t="shared" si="2"/>
        <v>0</v>
      </c>
      <c r="I138" s="28"/>
      <c r="J138" s="10"/>
      <c r="K138" s="29"/>
      <c r="L138" s="29"/>
      <c r="M138" s="29"/>
      <c r="N138" s="10"/>
    </row>
    <row r="139" spans="2:14" outlineLevel="1" x14ac:dyDescent="0.25">
      <c r="B139" s="7" t="s">
        <v>138</v>
      </c>
      <c r="C139" s="22" t="s">
        <v>48</v>
      </c>
      <c r="D139" s="23"/>
      <c r="E139" s="24">
        <f t="shared" ca="1" si="3"/>
        <v>0</v>
      </c>
      <c r="F139" s="25"/>
      <c r="G139" s="26"/>
      <c r="H139" s="27">
        <f t="shared" si="2"/>
        <v>0</v>
      </c>
      <c r="I139" s="28"/>
      <c r="J139" s="10"/>
      <c r="K139" s="29"/>
      <c r="L139" s="29"/>
      <c r="M139" s="29"/>
      <c r="N139" s="10"/>
    </row>
    <row r="140" spans="2:14" outlineLevel="1" x14ac:dyDescent="0.25">
      <c r="B140" s="7" t="s">
        <v>139</v>
      </c>
      <c r="C140" s="22" t="s">
        <v>48</v>
      </c>
      <c r="D140" s="23"/>
      <c r="E140" s="24">
        <f t="shared" ca="1" si="3"/>
        <v>0</v>
      </c>
      <c r="F140" s="25"/>
      <c r="G140" s="26"/>
      <c r="H140" s="27">
        <f t="shared" si="2"/>
        <v>0</v>
      </c>
      <c r="I140" s="28"/>
      <c r="J140" s="10"/>
      <c r="K140" s="29"/>
      <c r="L140" s="29"/>
      <c r="M140" s="29"/>
      <c r="N140" s="10"/>
    </row>
    <row r="141" spans="2:14" outlineLevel="1" x14ac:dyDescent="0.25">
      <c r="B141" s="7" t="s">
        <v>140</v>
      </c>
      <c r="C141" s="22" t="s">
        <v>48</v>
      </c>
      <c r="D141" s="23"/>
      <c r="E141" s="24">
        <f t="shared" ca="1" si="3"/>
        <v>0</v>
      </c>
      <c r="F141" s="25"/>
      <c r="G141" s="26"/>
      <c r="H141" s="27">
        <f t="shared" si="2"/>
        <v>0</v>
      </c>
      <c r="I141" s="28"/>
      <c r="J141" s="10"/>
      <c r="K141" s="29"/>
      <c r="L141" s="29"/>
      <c r="M141" s="29"/>
      <c r="N141" s="10"/>
    </row>
    <row r="142" spans="2:14" outlineLevel="1" x14ac:dyDescent="0.25">
      <c r="B142" s="7" t="s">
        <v>141</v>
      </c>
      <c r="C142" s="22" t="s">
        <v>48</v>
      </c>
      <c r="D142" s="23"/>
      <c r="E142" s="24">
        <f t="shared" ca="1" si="3"/>
        <v>0</v>
      </c>
      <c r="F142" s="25"/>
      <c r="G142" s="26"/>
      <c r="H142" s="27">
        <f t="shared" si="2"/>
        <v>0</v>
      </c>
      <c r="I142" s="28"/>
      <c r="J142" s="10"/>
      <c r="K142" s="29"/>
      <c r="L142" s="29"/>
      <c r="M142" s="29"/>
      <c r="N142" s="10"/>
    </row>
    <row r="143" spans="2:14" outlineLevel="1" x14ac:dyDescent="0.25">
      <c r="B143" s="7" t="s">
        <v>142</v>
      </c>
      <c r="C143" s="22" t="s">
        <v>48</v>
      </c>
      <c r="D143" s="23"/>
      <c r="E143" s="24">
        <f t="shared" ca="1" si="3"/>
        <v>0</v>
      </c>
      <c r="F143" s="25"/>
      <c r="G143" s="26"/>
      <c r="H143" s="27">
        <f t="shared" si="2"/>
        <v>0</v>
      </c>
      <c r="I143" s="28"/>
      <c r="J143" s="10"/>
      <c r="K143" s="29"/>
      <c r="L143" s="29"/>
      <c r="M143" s="29"/>
      <c r="N143" s="10"/>
    </row>
    <row r="144" spans="2:14" outlineLevel="1" x14ac:dyDescent="0.25">
      <c r="B144" s="7" t="s">
        <v>143</v>
      </c>
      <c r="C144" s="22" t="s">
        <v>48</v>
      </c>
      <c r="D144" s="23"/>
      <c r="E144" s="24">
        <f t="shared" ca="1" si="3"/>
        <v>0</v>
      </c>
      <c r="F144" s="25"/>
      <c r="G144" s="26"/>
      <c r="H144" s="27">
        <f t="shared" si="2"/>
        <v>0</v>
      </c>
      <c r="I144" s="28"/>
      <c r="J144" s="10"/>
      <c r="K144" s="29"/>
      <c r="L144" s="29"/>
      <c r="M144" s="29"/>
      <c r="N144" s="10"/>
    </row>
    <row r="145" spans="2:14" outlineLevel="1" x14ac:dyDescent="0.25">
      <c r="B145" s="7" t="s">
        <v>144</v>
      </c>
      <c r="C145" s="22" t="s">
        <v>48</v>
      </c>
      <c r="D145" s="23"/>
      <c r="E145" s="24">
        <f t="shared" ca="1" si="3"/>
        <v>0</v>
      </c>
      <c r="F145" s="25"/>
      <c r="G145" s="26"/>
      <c r="H145" s="27">
        <f t="shared" si="2"/>
        <v>0</v>
      </c>
      <c r="I145" s="28"/>
      <c r="J145" s="10"/>
      <c r="K145" s="29"/>
      <c r="L145" s="29"/>
      <c r="M145" s="29"/>
      <c r="N145" s="10"/>
    </row>
    <row r="146" spans="2:14" outlineLevel="1" x14ac:dyDescent="0.25">
      <c r="B146" s="7" t="s">
        <v>145</v>
      </c>
      <c r="C146" s="22" t="s">
        <v>48</v>
      </c>
      <c r="D146" s="23"/>
      <c r="E146" s="24">
        <f t="shared" ca="1" si="3"/>
        <v>0</v>
      </c>
      <c r="F146" s="25"/>
      <c r="G146" s="26"/>
      <c r="H146" s="27">
        <f t="shared" si="2"/>
        <v>0</v>
      </c>
      <c r="I146" s="28"/>
      <c r="J146" s="10"/>
      <c r="K146" s="29"/>
      <c r="L146" s="29"/>
      <c r="M146" s="29"/>
      <c r="N146" s="10"/>
    </row>
    <row r="147" spans="2:14" outlineLevel="1" x14ac:dyDescent="0.25">
      <c r="B147" s="7" t="s">
        <v>146</v>
      </c>
      <c r="C147" s="22" t="s">
        <v>48</v>
      </c>
      <c r="D147" s="23"/>
      <c r="E147" s="24">
        <f t="shared" ca="1" si="3"/>
        <v>0</v>
      </c>
      <c r="F147" s="25"/>
      <c r="G147" s="26"/>
      <c r="H147" s="27">
        <f t="shared" si="2"/>
        <v>0</v>
      </c>
      <c r="I147" s="28"/>
      <c r="J147" s="10"/>
      <c r="K147" s="29"/>
      <c r="L147" s="29"/>
      <c r="M147" s="29"/>
      <c r="N147" s="10"/>
    </row>
    <row r="148" spans="2:14" outlineLevel="1" x14ac:dyDescent="0.25">
      <c r="B148" s="7" t="s">
        <v>147</v>
      </c>
      <c r="C148" s="22" t="s">
        <v>48</v>
      </c>
      <c r="D148" s="23"/>
      <c r="E148" s="24">
        <f t="shared" ca="1" si="3"/>
        <v>0</v>
      </c>
      <c r="F148" s="25"/>
      <c r="G148" s="26"/>
      <c r="H148" s="27">
        <f t="shared" si="2"/>
        <v>0</v>
      </c>
      <c r="I148" s="28"/>
      <c r="J148" s="10"/>
      <c r="K148" s="29"/>
      <c r="L148" s="29"/>
      <c r="M148" s="29"/>
      <c r="N148" s="10"/>
    </row>
    <row r="149" spans="2:14" outlineLevel="1" x14ac:dyDescent="0.25">
      <c r="B149" s="7" t="s">
        <v>148</v>
      </c>
      <c r="C149" s="22" t="s">
        <v>48</v>
      </c>
      <c r="D149" s="23"/>
      <c r="E149" s="24">
        <f t="shared" ca="1" si="3"/>
        <v>0</v>
      </c>
      <c r="F149" s="25"/>
      <c r="G149" s="26"/>
      <c r="H149" s="27">
        <f t="shared" si="2"/>
        <v>0</v>
      </c>
      <c r="I149" s="28"/>
      <c r="J149" s="10"/>
      <c r="K149" s="29"/>
      <c r="L149" s="29"/>
      <c r="M149" s="29"/>
      <c r="N149" s="10"/>
    </row>
    <row r="150" spans="2:14" outlineLevel="1" x14ac:dyDescent="0.25">
      <c r="B150" s="7" t="s">
        <v>149</v>
      </c>
      <c r="C150" s="22" t="s">
        <v>48</v>
      </c>
      <c r="D150" s="23"/>
      <c r="E150" s="24">
        <f t="shared" ca="1" si="3"/>
        <v>0</v>
      </c>
      <c r="F150" s="25"/>
      <c r="G150" s="26"/>
      <c r="H150" s="27">
        <f t="shared" si="2"/>
        <v>0</v>
      </c>
      <c r="I150" s="28"/>
      <c r="J150" s="10"/>
      <c r="K150" s="29"/>
      <c r="L150" s="29"/>
      <c r="M150" s="29"/>
      <c r="N150" s="10"/>
    </row>
    <row r="151" spans="2:14" outlineLevel="1" x14ac:dyDescent="0.25">
      <c r="B151" s="7" t="s">
        <v>150</v>
      </c>
      <c r="C151" s="22" t="s">
        <v>48</v>
      </c>
      <c r="D151" s="23"/>
      <c r="E151" s="24">
        <f t="shared" ca="1" si="3"/>
        <v>0</v>
      </c>
      <c r="F151" s="25"/>
      <c r="G151" s="26"/>
      <c r="H151" s="27">
        <f t="shared" si="2"/>
        <v>0</v>
      </c>
      <c r="I151" s="28"/>
      <c r="J151" s="10"/>
      <c r="K151" s="29"/>
      <c r="L151" s="29"/>
      <c r="M151" s="29"/>
      <c r="N151" s="10"/>
    </row>
    <row r="152" spans="2:14" outlineLevel="1" x14ac:dyDescent="0.25">
      <c r="B152" s="7" t="s">
        <v>151</v>
      </c>
      <c r="C152" s="22" t="s">
        <v>48</v>
      </c>
      <c r="D152" s="23"/>
      <c r="E152" s="24">
        <f t="shared" ca="1" si="3"/>
        <v>0</v>
      </c>
      <c r="F152" s="25"/>
      <c r="G152" s="26"/>
      <c r="H152" s="27">
        <f t="shared" si="2"/>
        <v>0</v>
      </c>
      <c r="I152" s="28"/>
      <c r="J152" s="10"/>
      <c r="K152" s="29"/>
      <c r="L152" s="29"/>
      <c r="M152" s="29"/>
      <c r="N152" s="10"/>
    </row>
    <row r="153" spans="2:14" outlineLevel="1" x14ac:dyDescent="0.25">
      <c r="B153" s="7" t="s">
        <v>152</v>
      </c>
      <c r="C153" s="22" t="s">
        <v>48</v>
      </c>
      <c r="D153" s="23"/>
      <c r="E153" s="24">
        <f t="shared" ca="1" si="3"/>
        <v>0</v>
      </c>
      <c r="F153" s="25"/>
      <c r="G153" s="26"/>
      <c r="H153" s="27">
        <f t="shared" si="2"/>
        <v>0</v>
      </c>
      <c r="I153" s="28"/>
      <c r="J153" s="10"/>
      <c r="K153" s="29"/>
      <c r="L153" s="29"/>
      <c r="M153" s="29"/>
      <c r="N153" s="10"/>
    </row>
  </sheetData>
  <sheetProtection formatRows="0" selectLockedCells="1" autoFilter="0"/>
  <autoFilter ref="K53:L102" xr:uid="{B35DECB9-AF59-4AB0-B31D-3D8EFEB61CDF}"/>
  <mergeCells count="2">
    <mergeCell ref="D52:F52"/>
    <mergeCell ref="G52:I52"/>
  </mergeCells>
  <dataValidations count="12">
    <dataValidation type="date" allowBlank="1" showErrorMessage="1" errorTitle="Datum" error="- ale ale, co to je za datum ?" sqref="D54" xr:uid="{DED2EFB3-F421-4235-A2B0-4B8FE0A44CF2}">
      <formula1>44197</formula1>
      <formula2>47484</formula2>
    </dataValidation>
    <dataValidation type="date" allowBlank="1" showInputMessage="1" showErrorMessage="1" errorTitle="Datum" error="- ale ale, co to je za datum ?" sqref="G54:G153 D55:D153" xr:uid="{169E46A3-B626-4B53-874A-59F102663520}">
      <formula1>44197</formula1>
      <formula2>47484</formula2>
    </dataValidation>
    <dataValidation allowBlank="1" showInputMessage="1" showErrorMessage="1" promptTitle="Poznámka" prompt="piš je podrobně ať se v tom pak vyznáš" sqref="M53" xr:uid="{CABF0CE2-9CD8-4A18-808A-FD618F77EF24}"/>
    <dataValidation allowBlank="1" showInputMessage="1" showErrorMessage="1" promptTitle="Co" prompt="tady můžeš filtrovat podle položek" sqref="L53" xr:uid="{E8123146-34FF-4528-BCC5-B5862C93C9C9}"/>
    <dataValidation allowBlank="1" showInputMessage="1" showErrorMessage="1" promptTitle="Komu, kdo" prompt="tady můžeš filtrovat podle položek" sqref="K53" xr:uid="{43F2AAB2-A6D1-4160-8270-F24EFB08C9D1}"/>
    <dataValidation type="whole" allowBlank="1" showInputMessage="1" showErrorMessage="1" errorTitle="Hodin" error="Zadej číslo od 0 -180" promptTitle="Hodin" prompt="zde zadej kolik hodin jsi ten den strávila na tomto projektu, ve sloupci D musí být datum" sqref="N86:N153" xr:uid="{C13776C8-E32C-43D5-8907-24530DDF734A}">
      <formula1>0</formula1>
      <formula2>180</formula2>
    </dataValidation>
    <dataValidation type="list" showInputMessage="1" showErrorMessage="1" promptTitle="Termín hlídat" prompt="standardně je ANO a hlídá termíny, pokdu dáš NE, termín nehlídá a nepočítá dny od uplynutí události" sqref="C54:C153" xr:uid="{62F3E585-F5F0-4E18-96B1-0D84BE55E1F8}">
      <formula1>Sledovani</formula1>
    </dataValidation>
    <dataValidation type="list" showInputMessage="1" showErrorMessage="1" sqref="L54:L153" xr:uid="{52C71B68-BE10-4789-ACCE-241CEF0F435B}">
      <formula1>Co</formula1>
    </dataValidation>
    <dataValidation type="list" showInputMessage="1" showErrorMessage="1" sqref="I54:I153" xr:uid="{B4C1CB53-25E0-46F1-90E1-E93A0A13762E}">
      <formula1>Typ</formula1>
    </dataValidation>
    <dataValidation type="list" allowBlank="1" showInputMessage="1" showErrorMessage="1" sqref="F54:F153" xr:uid="{F6977294-F5DB-4D76-9DF1-3B4FB352BA1E}">
      <formula1>Typ</formula1>
    </dataValidation>
    <dataValidation showInputMessage="1" showErrorMessage="1" sqref="J54:J153" xr:uid="{069652A3-8DF1-40A1-8998-BFAB4AD18784}"/>
    <dataValidation type="whole" allowBlank="1" errorTitle="Hodin" error="Zadej číslo od 0 -180" promptTitle="Hodin" prompt="zde zadej kolik hodin jsi ten den strávila na tomto projektu, ve sloupci D musí být datum" sqref="N54:N85" xr:uid="{E1CDACB1-16C8-45E4-B342-18E0368ABFB0}">
      <formula1>0</formula1>
      <formula2>180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1</vt:lpstr>
      <vt:lpstr>datum_vykaz</vt:lpstr>
      <vt:lpstr>vykaz_datum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2023-04-20T05:47:04Z</dcterms:created>
  <dcterms:modified xsi:type="dcterms:W3CDTF">2023-04-20T07:15:41Z</dcterms:modified>
</cp:coreProperties>
</file>