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 Pohl\Desktop\"/>
    </mc:Choice>
  </mc:AlternateContent>
  <bookViews>
    <workbookView xWindow="0" yWindow="0" windowWidth="17256" windowHeight="580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2" i="1" s="1"/>
  <c r="C14" i="1" s="1"/>
  <c r="B10" i="1"/>
  <c r="C13" i="1"/>
  <c r="B6" i="1"/>
  <c r="B13" i="1"/>
  <c r="B12" i="1" l="1"/>
  <c r="B14" i="1" s="1"/>
</calcChain>
</file>

<file path=xl/sharedStrings.xml><?xml version="1.0" encoding="utf-8"?>
<sst xmlns="http://schemas.openxmlformats.org/spreadsheetml/2006/main" count="12" uniqueCount="12">
  <si>
    <t>Bidli SPOT</t>
  </si>
  <si>
    <t>celkem za MWh</t>
  </si>
  <si>
    <t>celkem za měsíc</t>
  </si>
  <si>
    <t>aktuální cena na trhu EUR</t>
  </si>
  <si>
    <t>celkem Kč za spotřebu</t>
  </si>
  <si>
    <t>celkem Kč za poplatky</t>
  </si>
  <si>
    <t>celkem v Kč za rok</t>
  </si>
  <si>
    <t>aktuální cena přepočet Kč s DPH</t>
  </si>
  <si>
    <t>Spotřeba v m3 za rok</t>
  </si>
  <si>
    <t>Plyn, 7,56 - 15 MWh/rok, GasNet</t>
  </si>
  <si>
    <t>Spotřeba v MWh přepočet za rok</t>
  </si>
  <si>
    <t>Pražská plyn. Garance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</si>
</sst>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0" fillId="0" borderId="0" xfId="0" applyNumberFormat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14" sqref="I14"/>
    </sheetView>
  </sheetViews>
  <sheetFormatPr defaultRowHeight="14.4" x14ac:dyDescent="0.3"/>
  <cols>
    <col min="1" max="1" width="27.77734375" customWidth="1"/>
    <col min="2" max="2" width="14.33203125" customWidth="1"/>
    <col min="3" max="3" width="12.21875" customWidth="1"/>
  </cols>
  <sheetData>
    <row r="1" spans="1:5" x14ac:dyDescent="0.3">
      <c r="A1" s="1" t="s">
        <v>9</v>
      </c>
      <c r="B1" s="2"/>
      <c r="C1" s="2"/>
      <c r="D1" s="2"/>
      <c r="E1" s="2"/>
    </row>
    <row r="2" spans="1:5" ht="30.6" customHeight="1" x14ac:dyDescent="0.3">
      <c r="B2" s="7" t="s">
        <v>0</v>
      </c>
      <c r="C2" s="8" t="s">
        <v>11</v>
      </c>
      <c r="E2" s="3"/>
    </row>
    <row r="3" spans="1:5" x14ac:dyDescent="0.3">
      <c r="A3" t="s">
        <v>1</v>
      </c>
      <c r="B3">
        <v>573.73</v>
      </c>
      <c r="C3" s="9">
        <v>2907.82</v>
      </c>
    </row>
    <row r="4" spans="1:5" x14ac:dyDescent="0.3">
      <c r="A4" t="s">
        <v>2</v>
      </c>
      <c r="B4">
        <v>230.98</v>
      </c>
      <c r="C4">
        <v>255.18</v>
      </c>
    </row>
    <row r="5" spans="1:5" x14ac:dyDescent="0.3">
      <c r="A5" s="3" t="s">
        <v>3</v>
      </c>
      <c r="B5" s="10">
        <v>76.48</v>
      </c>
      <c r="C5">
        <v>0</v>
      </c>
    </row>
    <row r="6" spans="1:5" x14ac:dyDescent="0.3">
      <c r="A6" t="s">
        <v>7</v>
      </c>
      <c r="B6" s="4">
        <f>B5*25.34*1.21</f>
        <v>2344.9838720000002</v>
      </c>
      <c r="C6">
        <v>0</v>
      </c>
    </row>
    <row r="9" spans="1:5" x14ac:dyDescent="0.3">
      <c r="A9" s="3" t="s">
        <v>8</v>
      </c>
      <c r="B9" s="6">
        <v>1000</v>
      </c>
      <c r="C9" s="6">
        <v>1000</v>
      </c>
    </row>
    <row r="10" spans="1:5" x14ac:dyDescent="0.3">
      <c r="A10" t="s">
        <v>10</v>
      </c>
      <c r="B10">
        <f>B9*10.55/1000</f>
        <v>10.55</v>
      </c>
      <c r="C10">
        <f>C9*10.55/1000</f>
        <v>10.55</v>
      </c>
    </row>
    <row r="12" spans="1:5" x14ac:dyDescent="0.3">
      <c r="A12" t="s">
        <v>4</v>
      </c>
      <c r="B12" s="4">
        <f>(B3+B6)*B10</f>
        <v>30792.431349600003</v>
      </c>
      <c r="C12" s="4">
        <f>(C3+C6)*C10</f>
        <v>30677.501000000004</v>
      </c>
    </row>
    <row r="13" spans="1:5" x14ac:dyDescent="0.3">
      <c r="A13" t="s">
        <v>5</v>
      </c>
      <c r="B13" s="4">
        <f>B4*12</f>
        <v>2771.7599999999998</v>
      </c>
      <c r="C13" s="4">
        <f>C4*12</f>
        <v>3062.16</v>
      </c>
    </row>
    <row r="14" spans="1:5" x14ac:dyDescent="0.3">
      <c r="A14" s="3" t="s">
        <v>6</v>
      </c>
      <c r="B14" s="5">
        <f>B12+B13</f>
        <v>33564.191349600005</v>
      </c>
      <c r="C14" s="5">
        <f>C12+C13</f>
        <v>33739.661000000007</v>
      </c>
      <c r="E14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Pohl</dc:creator>
  <cp:lastModifiedBy>Jan Pohl</cp:lastModifiedBy>
  <dcterms:created xsi:type="dcterms:W3CDTF">2021-11-04T18:42:34Z</dcterms:created>
  <dcterms:modified xsi:type="dcterms:W3CDTF">2021-11-04T19:00:09Z</dcterms:modified>
</cp:coreProperties>
</file>